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745" yWindow="1980" windowWidth="12060" windowHeight="8040" activeTab="0"/>
  </bookViews>
  <sheets>
    <sheet name="使用方法" sheetId="1" r:id="rId1"/>
    <sheet name="基本設定" sheetId="2" r:id="rId2"/>
    <sheet name="現金出納帳" sheetId="3" r:id="rId3"/>
    <sheet name="預金出納帳" sheetId="4" r:id="rId4"/>
    <sheet name="損益計算書" sheetId="5" r:id="rId5"/>
    <sheet name="決算書" sheetId="6" r:id="rId6"/>
    <sheet name="予算書" sheetId="7" r:id="rId7"/>
    <sheet name="ﾏｽﾀｰ" sheetId="8" r:id="rId8"/>
  </sheets>
  <definedNames>
    <definedName name="_xlnm._FilterDatabase" localSheetId="2" hidden="1">'現金出納帳'!$A$4:$H$1502</definedName>
    <definedName name="_xlnm._FilterDatabase" localSheetId="3" hidden="1">'預金出納帳'!$A$4:$H$1502</definedName>
  </definedNames>
  <calcPr fullCalcOnLoad="1"/>
</workbook>
</file>

<file path=xl/comments3.xml><?xml version="1.0" encoding="utf-8"?>
<comments xmlns="http://schemas.openxmlformats.org/spreadsheetml/2006/main">
  <authors>
    <author>武田</author>
  </authors>
  <commentList>
    <comment ref="A4" authorId="0">
      <text>
        <r>
          <rPr>
            <b/>
            <sz val="9"/>
            <rFont val="ＭＳ Ｐゴシック"/>
            <family val="3"/>
          </rPr>
          <t>○月○日は
○/○で入力</t>
        </r>
      </text>
    </comment>
  </commentList>
</comments>
</file>

<file path=xl/comments4.xml><?xml version="1.0" encoding="utf-8"?>
<comments xmlns="http://schemas.openxmlformats.org/spreadsheetml/2006/main">
  <authors>
    <author>武田</author>
  </authors>
  <commentList>
    <comment ref="A4" authorId="0">
      <text>
        <r>
          <rPr>
            <b/>
            <sz val="9"/>
            <rFont val="ＭＳ Ｐゴシック"/>
            <family val="3"/>
          </rPr>
          <t>○月○日は
○/○で入力</t>
        </r>
      </text>
    </comment>
  </commentList>
</comments>
</file>

<file path=xl/sharedStrings.xml><?xml version="1.0" encoding="utf-8"?>
<sst xmlns="http://schemas.openxmlformats.org/spreadsheetml/2006/main" count="766" uniqueCount="188">
  <si>
    <t>科目</t>
  </si>
  <si>
    <t>雑収入</t>
  </si>
  <si>
    <t>収入の部</t>
  </si>
  <si>
    <t>支出の部</t>
  </si>
  <si>
    <t>月　日</t>
  </si>
  <si>
    <t>摘　要</t>
  </si>
  <si>
    <t>収入</t>
  </si>
  <si>
    <t>支出</t>
  </si>
  <si>
    <t>残高</t>
  </si>
  <si>
    <t>現金出納簿</t>
  </si>
  <si>
    <t>前年度繰越金</t>
  </si>
  <si>
    <t>累計</t>
  </si>
  <si>
    <t>修正額</t>
  </si>
  <si>
    <t>確定額</t>
  </si>
  <si>
    <t>収入合計</t>
  </si>
  <si>
    <t>収入金額</t>
  </si>
  <si>
    <t>経　　　　費</t>
  </si>
  <si>
    <t>経費合計</t>
  </si>
  <si>
    <t>月</t>
  </si>
  <si>
    <t>科目</t>
  </si>
  <si>
    <t>損　　益　　計　　算　　書</t>
  </si>
  <si>
    <t>説　　　　　明</t>
  </si>
  <si>
    <t>科　　目</t>
  </si>
  <si>
    <t>預金出納簿</t>
  </si>
  <si>
    <t>　</t>
  </si>
  <si>
    <t>　　　</t>
  </si>
  <si>
    <t>以上</t>
  </si>
  <si>
    <t>＊はじめに</t>
  </si>
  <si>
    <t>＊動作環境</t>
  </si>
  <si>
    <t>＊使用方法</t>
  </si>
  <si>
    <t>＊フリーウェア</t>
  </si>
  <si>
    <t>メール宛先：info@e-kumiai.jp　　　上小建設労働組合　武田</t>
  </si>
  <si>
    <t>　メール宛先：info@e-kumiai.jp　　　上小建設労働組合　武田</t>
  </si>
  <si>
    <t xml:space="preserve">　本ソフトの著作権および所有権は 武田武史 が所有します。 </t>
  </si>
  <si>
    <t>　URL http://www.e-kumiai.jp</t>
  </si>
  <si>
    <t>上小建設労働組合　　武田　武史</t>
  </si>
  <si>
    <t>　ＥＸＣＥＬ（2000 以上）がインストールされているウインドウズパソコン</t>
  </si>
  <si>
    <t>　EXCEL2002(XP)以上をお使いの場合は、そのままの設定ではマクロを含むこのファイルを開けない</t>
  </si>
  <si>
    <t>　場合があります。</t>
  </si>
  <si>
    <t>　その場合、「ツール」→「マクロ」→「セキュリティ」→「セキュリティレベル」で「中」を</t>
  </si>
  <si>
    <t>　選択して一度EXCELを終了してください。　</t>
  </si>
  <si>
    <t>●ご使用にあたっての注意事項</t>
  </si>
  <si>
    <t>　損害に対して、作成者ならびに掲載者は､一切の責任を負いません｡</t>
  </si>
  <si>
    <t xml:space="preserve">　あらゆる損害の免責をご承諾頂くことを使用条件とします｡ </t>
  </si>
  <si>
    <t>●サポート等</t>
  </si>
  <si>
    <t>　バグがあった場合の対処方法や最新版ソフトなどはこちらで手に入ります。</t>
  </si>
  <si>
    <t>このシートには隠しコマンドがありますので</t>
  </si>
  <si>
    <t>絶対に削除・変更しないで下さい。</t>
  </si>
  <si>
    <t>不具合が生じる事があります。</t>
  </si>
  <si>
    <t>相手先</t>
  </si>
  <si>
    <t>　本ソフトはフリーウェア（無料）です。</t>
  </si>
  <si>
    <t>　予告なく内容を変更する場合もあります。</t>
  </si>
  <si>
    <t>　利用者が自分の利用状況に合わせ、内容を変更できるようシートの保護はしてありませんので、</t>
  </si>
  <si>
    <t>　自己の責任でお願いします。</t>
  </si>
  <si>
    <t>繰越金</t>
  </si>
  <si>
    <t>繰越金</t>
  </si>
  <si>
    <t>支部費</t>
  </si>
  <si>
    <t>助成金</t>
  </si>
  <si>
    <t>事業会費</t>
  </si>
  <si>
    <t>役員会</t>
  </si>
  <si>
    <t>事務費</t>
  </si>
  <si>
    <t>役員手当</t>
  </si>
  <si>
    <t>予備費</t>
  </si>
  <si>
    <t>差引</t>
  </si>
  <si>
    <t>前年度よりの繰越金</t>
  </si>
  <si>
    <t>支部費収入</t>
  </si>
  <si>
    <t>上部団体からの助成金や補助金</t>
  </si>
  <si>
    <t>各種事業の会費収入（総会会費、事業会費等の収入）</t>
  </si>
  <si>
    <t>上記に記載がないもの（利息収入、ご祝儀等）</t>
  </si>
  <si>
    <t>下記の科目名を変更すると損益計算書等も変更となります。</t>
  </si>
  <si>
    <t>総会費</t>
  </si>
  <si>
    <t>総会の案内通知、会場費、飲食代等</t>
  </si>
  <si>
    <t>その他2</t>
  </si>
  <si>
    <t>会計開始月</t>
  </si>
  <si>
    <t>科目変更は科目説明シートで行ってください。</t>
  </si>
  <si>
    <t>科目設定画面＆科目説明</t>
  </si>
  <si>
    <t>会計の開始月を入力してください。</t>
  </si>
  <si>
    <t>予備費</t>
  </si>
  <si>
    <t>役員会の会場費、飲食代</t>
  </si>
  <si>
    <t>郵送料、コピー代、印刷代、事務消耗品代等</t>
  </si>
  <si>
    <t>雑費</t>
  </si>
  <si>
    <t>上記に記載のないもの</t>
  </si>
  <si>
    <t>役員の手当、行動費等</t>
  </si>
  <si>
    <t>旅費交通費</t>
  </si>
  <si>
    <t>旅費、高速代等</t>
  </si>
  <si>
    <t>事業３</t>
  </si>
  <si>
    <t>事業４</t>
  </si>
  <si>
    <t>会計年度</t>
  </si>
  <si>
    <t>年度</t>
  </si>
  <si>
    <t>円</t>
  </si>
  <si>
    <t>予　　算</t>
  </si>
  <si>
    <t>預金預入</t>
  </si>
  <si>
    <t>預金引出</t>
  </si>
  <si>
    <t>預金引出</t>
  </si>
  <si>
    <t>八十二銀行</t>
  </si>
  <si>
    <t>支部口座</t>
  </si>
  <si>
    <t>居酒屋いろは</t>
  </si>
  <si>
    <t>支部費</t>
  </si>
  <si>
    <t>上小建設労組</t>
  </si>
  <si>
    <t>支部費振込　3000＊８０人</t>
  </si>
  <si>
    <t>ほかほか弁当</t>
  </si>
  <si>
    <t>ソフトボール大会昼食代</t>
  </si>
  <si>
    <t>ローソン</t>
  </si>
  <si>
    <t>ソフトボール大会飲物代</t>
  </si>
  <si>
    <t>雑収入</t>
  </si>
  <si>
    <t>上小建設労組</t>
  </si>
  <si>
    <t>ソフトボール大会　第3位賞金</t>
  </si>
  <si>
    <t>預金利息</t>
  </si>
  <si>
    <t>領収書購入</t>
  </si>
  <si>
    <t>助成金</t>
  </si>
  <si>
    <t>組合よりソフトボール昼食代</t>
  </si>
  <si>
    <t>総会費</t>
  </si>
  <si>
    <t>事業会費</t>
  </si>
  <si>
    <t>会員より</t>
  </si>
  <si>
    <t>総会会費　1,000円×20名</t>
  </si>
  <si>
    <t>総会後祝儀</t>
  </si>
  <si>
    <t>支部長</t>
  </si>
  <si>
    <t>副支部長</t>
  </si>
  <si>
    <t>会計</t>
  </si>
  <si>
    <t>班長</t>
  </si>
  <si>
    <t>3名</t>
  </si>
  <si>
    <t>総会通知　往復はがき代　80枚</t>
  </si>
  <si>
    <t>ソフトボール</t>
  </si>
  <si>
    <t>ソフトボール</t>
  </si>
  <si>
    <t>社会貢献活動</t>
  </si>
  <si>
    <t>社会貢献活動</t>
  </si>
  <si>
    <t>社会貢献活動費用</t>
  </si>
  <si>
    <t>弁当･飲み物代　12名</t>
  </si>
  <si>
    <t>社会貢献活動　昼食補助</t>
  </si>
  <si>
    <t>役員手当</t>
  </si>
  <si>
    <t>平成</t>
  </si>
  <si>
    <t>予算額</t>
  </si>
  <si>
    <t>執行率</t>
  </si>
  <si>
    <t>支出合計</t>
  </si>
  <si>
    <t>繰　越　金</t>
  </si>
  <si>
    <t>次年度繰越金</t>
  </si>
  <si>
    <t>備　　      　考</t>
  </si>
  <si>
    <t>年度決算書</t>
  </si>
  <si>
    <t>本年度</t>
  </si>
  <si>
    <t>次年度</t>
  </si>
  <si>
    <t>団体名</t>
  </si>
  <si>
    <t>このソフトは、エクセルを利用して会計役員さんをお手伝いするためのソフトです。</t>
  </si>
  <si>
    <t>この、帳簿は無料でご利用頂けますが、万が一不具合があった場合はお知らせ下さい。</t>
  </si>
  <si>
    <t>日々の記帳で面倒な決算書（予算対比も）を簡単に自動で作成します。</t>
  </si>
  <si>
    <t>　　　　　ただし、黄色の部分は基本項目のため変更できません。</t>
  </si>
  <si>
    <t>（科目名が不明の場合は、基本設定の科目説明シートを参照下さい。）</t>
  </si>
  <si>
    <t>　　　　　また、決算書にも自動で転記され、予算対比も自動で表示されます。</t>
  </si>
  <si>
    <t>　　　４．現金出納帳や預金出納帳に日々の入出金を入力する。</t>
  </si>
  <si>
    <t>　　　５．現金出納帳や預金出納帳に入力されたデータは損益計算書に転記されます。</t>
  </si>
  <si>
    <t>　　　６．次年度の予算も予算書で作成できます。</t>
  </si>
  <si>
    <t>収入１</t>
  </si>
  <si>
    <t>収入２</t>
  </si>
  <si>
    <t>このたびは、「Excelで　会計役員さん1.0１」をダウンロード頂きありがとうございます。</t>
  </si>
  <si>
    <t>　　■はじめて「Excelで会計役員さん1.01」を使用する場合</t>
  </si>
  <si>
    <t>　　　１．「マクロを有効にする」を選択して、「Excelで　会計役員さん1.01」を開く。　</t>
  </si>
  <si>
    <t>　「Excelで　会計役員さん1.01」の使用により発生した､直接的及び間接的な</t>
  </si>
  <si>
    <t>　上小建設労働組合のホームページの「Excelで　会計役員さん」を適宜ご覧下さい。</t>
  </si>
  <si>
    <t>　  　２．基本設定や現金出納帳・預金出納帳にサンプルデータがはいっていますので、ひととおり入</t>
  </si>
  <si>
    <t>　　　　　力方法をチェックしたら基本設定シートの「サンプルデータ消去」ボタンを押し、サンプルデータ</t>
  </si>
  <si>
    <t>　　　　　を消してください。</t>
  </si>
  <si>
    <t>　　　３．基本設定シートのピンクの部分の各項目を設定入力してください。</t>
  </si>
  <si>
    <t>前年度よりの繰越金</t>
  </si>
  <si>
    <t>郵送料、コピー代、印刷代、事務消耗品代等</t>
  </si>
  <si>
    <t>旅費、高速代等</t>
  </si>
  <si>
    <t>上記に記載のないもの</t>
  </si>
  <si>
    <t>支部費収入(80名＊3,000円)</t>
  </si>
  <si>
    <t>総会の会場費・飲食代　参加者20名</t>
  </si>
  <si>
    <t>新旧役員引継ぎ会　新旧8名</t>
  </si>
  <si>
    <t>ソフトボール打合会　4名</t>
  </si>
  <si>
    <t>ソフトボール大会　慰労会　20名</t>
  </si>
  <si>
    <t>総会打ち合わせ　4名</t>
  </si>
  <si>
    <t>総会の案内通知、会場費、飲食代等（懇親会参加者　20名）</t>
  </si>
  <si>
    <t>役員会の会場費、飲食代（延べ人数16名）</t>
  </si>
  <si>
    <t>役員手当（支部長10,000、副支部長・会計5000、班長3＊3,000）</t>
  </si>
  <si>
    <t>ソフトボール大会</t>
  </si>
  <si>
    <t>社会貢献活動での弁当・飲物代費用</t>
  </si>
  <si>
    <t>総会後祝儀1万円、ソフト3位1万円、預金利息315円</t>
  </si>
  <si>
    <t>総会会費1,000円×20名</t>
  </si>
  <si>
    <t>社会貢献活動の昼食代12名分</t>
  </si>
  <si>
    <t>ソフトボール大会</t>
  </si>
  <si>
    <t>上小建設労働組合上田東北支部</t>
  </si>
  <si>
    <t>支部還付金</t>
  </si>
  <si>
    <t>支部還付金</t>
  </si>
  <si>
    <t>支部余剰金の還付　1名1000円を還付</t>
  </si>
  <si>
    <t>支部余剰金の還付　1000＊80人</t>
  </si>
  <si>
    <t>支部費徴収時に19年度支部余剰金を還付（1,000円＊80名）</t>
  </si>
  <si>
    <t>銀行預金の引き出し</t>
  </si>
  <si>
    <t>銀行預金の預け入れ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</si>
</sst>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月&quot;"/>
    <numFmt numFmtId="177" formatCode="##&quot;日&quot;"/>
    <numFmt numFmtId="178" formatCode="m/d;@"/>
    <numFmt numFmtId="179" formatCode="m&quot;月&quot;d&quot;日&quot;;@"/>
    <numFmt numFmtId="180" formatCode="[$-411]ge\.m\.d;@"/>
    <numFmt numFmtId="181" formatCode="##&quot;月&quot;##&quot;日&quot;"/>
    <numFmt numFmtId="182" formatCode="#,###&quot;円&quot;"/>
    <numFmt numFmtId="183" formatCode="#,##0&quot;円&quot;"/>
  </numFmts>
  <fonts count="18">
    <font>
      <sz val="11"/>
      <name val="ＭＳ Ｐゴシック"/>
      <family val="3"/>
    </font>
    <font>
      <sz val="6"/>
      <name val="ＭＳ Ｐゴシック"/>
      <family val="3"/>
    </font>
    <font>
      <b/>
      <sz val="36"/>
      <name val="ＭＳ Ｐゴシック"/>
      <family val="3"/>
    </font>
    <font>
      <b/>
      <sz val="9"/>
      <name val="ＭＳ Ｐゴシック"/>
      <family val="3"/>
    </font>
    <font>
      <b/>
      <sz val="24"/>
      <name val="ＭＳ Ｐゴシック"/>
      <family val="3"/>
    </font>
    <font>
      <sz val="10"/>
      <name val="ＭＳ Ｐゴシック"/>
      <family val="3"/>
    </font>
    <font>
      <sz val="9"/>
      <name val="MS UI Gothic"/>
      <family val="3"/>
    </font>
    <font>
      <sz val="24"/>
      <name val="ＭＳ Ｐゴシック"/>
      <family val="3"/>
    </font>
    <font>
      <sz val="9"/>
      <name val="ＭＳ Ｐゴシック"/>
      <family val="3"/>
    </font>
    <font>
      <sz val="11"/>
      <color indexed="10"/>
      <name val="ＭＳ Ｐゴシック"/>
      <family val="3"/>
    </font>
    <font>
      <sz val="12"/>
      <name val="ＭＳ Ｐゴシック"/>
      <family val="3"/>
    </font>
    <font>
      <b/>
      <sz val="16"/>
      <name val="ＭＳ Ｐゴシック"/>
      <family val="3"/>
    </font>
    <font>
      <b/>
      <sz val="14"/>
      <name val="ＭＳ Ｐゴシック"/>
      <family val="3"/>
    </font>
    <font>
      <sz val="14"/>
      <name val="ＭＳ Ｐゴシック"/>
      <family val="3"/>
    </font>
    <font>
      <b/>
      <sz val="11"/>
      <name val="ＭＳ Ｐゴシック"/>
      <family val="3"/>
    </font>
    <font>
      <b/>
      <sz val="10"/>
      <name val="ＭＳ Ｐゴシック"/>
      <family val="3"/>
    </font>
    <font>
      <sz val="8"/>
      <name val="ＭＳ Ｐゴシック"/>
      <family val="3"/>
    </font>
    <font>
      <b/>
      <sz val="8"/>
      <name val="ＭＳ Ｐゴシック"/>
      <family val="2"/>
    </font>
  </fonts>
  <fills count="10">
    <fill>
      <patternFill/>
    </fill>
    <fill>
      <patternFill patternType="gray125"/>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5"/>
        <bgColor indexed="64"/>
      </patternFill>
    </fill>
    <fill>
      <patternFill patternType="solid">
        <fgColor indexed="43"/>
        <bgColor indexed="64"/>
      </patternFill>
    </fill>
    <fill>
      <patternFill patternType="solid">
        <fgColor indexed="55"/>
        <bgColor indexed="64"/>
      </patternFill>
    </fill>
    <fill>
      <patternFill patternType="solid">
        <fgColor indexed="41"/>
        <bgColor indexed="64"/>
      </patternFill>
    </fill>
    <fill>
      <patternFill patternType="solid">
        <fgColor indexed="51"/>
        <bgColor indexed="64"/>
      </patternFill>
    </fill>
  </fills>
  <borders count="26">
    <border>
      <left/>
      <right/>
      <top/>
      <bottom/>
      <diagonal/>
    </border>
    <border>
      <left style="thin"/>
      <right>
        <color indexed="63"/>
      </right>
      <top style="thick"/>
      <bottom style="thick"/>
    </border>
    <border>
      <left style="thin"/>
      <right style="thin"/>
      <top style="thick"/>
      <bottom style="thick"/>
    </border>
    <border>
      <left style="thin"/>
      <right style="dotted"/>
      <top style="thick"/>
      <bottom style="thick"/>
    </border>
    <border>
      <left style="dotted"/>
      <right style="thin"/>
      <top style="thick"/>
      <bottom style="thick"/>
    </border>
    <border>
      <left style="thin"/>
      <right style="thin"/>
      <top style="thick"/>
      <bottom style="thin"/>
    </border>
    <border>
      <left style="thin"/>
      <right style="thin"/>
      <top style="thin"/>
      <bottom style="thin"/>
    </border>
    <border>
      <left style="thin"/>
      <right style="thin"/>
      <top style="thin"/>
      <bottom style="thick"/>
    </border>
    <border>
      <left>
        <color indexed="63"/>
      </left>
      <right style="thin"/>
      <top style="thick"/>
      <bottom style="thick"/>
    </border>
    <border>
      <left style="thin"/>
      <right style="thin"/>
      <top style="thin"/>
      <bottom>
        <color indexed="63"/>
      </bottom>
    </border>
    <border>
      <left style="thin"/>
      <right style="thick"/>
      <top style="thick"/>
      <bottom style="thick"/>
    </border>
    <border>
      <left style="thin"/>
      <right style="thick"/>
      <top style="thin"/>
      <bottom style="thin"/>
    </border>
    <border>
      <left style="thin"/>
      <right style="thick"/>
      <top style="thin"/>
      <bottom style="thick"/>
    </border>
    <border>
      <left style="thick"/>
      <right>
        <color indexed="63"/>
      </right>
      <top style="thick"/>
      <bottom style="thick"/>
    </border>
    <border>
      <left style="thick"/>
      <right style="thin"/>
      <top style="thin"/>
      <bottom style="thin"/>
    </border>
    <border>
      <left style="thick"/>
      <right style="thin"/>
      <top style="thin"/>
      <bottom style="thick"/>
    </border>
    <border>
      <left style="thin"/>
      <right style="dotted"/>
      <top style="thin"/>
      <bottom style="thin"/>
    </border>
    <border>
      <left style="thin"/>
      <right style="thin"/>
      <top>
        <color indexed="63"/>
      </top>
      <bottom>
        <color indexed="63"/>
      </bottom>
    </border>
    <border>
      <left>
        <color indexed="63"/>
      </left>
      <right style="thin"/>
      <top style="thin"/>
      <bottom style="thin"/>
    </border>
    <border>
      <left style="double"/>
      <right style="double"/>
      <top style="double"/>
      <bottom style="double"/>
    </border>
    <border>
      <left>
        <color indexed="63"/>
      </left>
      <right>
        <color indexed="63"/>
      </right>
      <top>
        <color indexed="63"/>
      </top>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style="double"/>
    </border>
    <border>
      <left>
        <color indexed="63"/>
      </left>
      <right style="thin"/>
      <top>
        <color indexed="63"/>
      </top>
      <bottom style="thin"/>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38">
    <xf numFmtId="0" fontId="0" fillId="0" borderId="0" xfId="0" applyAlignment="1">
      <alignment vertical="center"/>
    </xf>
    <xf numFmtId="0" fontId="0" fillId="0" borderId="0" xfId="0" applyFill="1" applyAlignment="1">
      <alignment vertical="center"/>
    </xf>
    <xf numFmtId="0" fontId="2" fillId="0" borderId="0" xfId="0" applyFont="1" applyFill="1" applyAlignment="1" applyProtection="1">
      <alignment horizontal="distributed" vertical="center"/>
      <protection/>
    </xf>
    <xf numFmtId="38" fontId="0" fillId="0" borderId="0" xfId="16" applyAlignment="1" applyProtection="1">
      <alignment vertical="center"/>
      <protection/>
    </xf>
    <xf numFmtId="0" fontId="0" fillId="2" borderId="1" xfId="0" applyNumberFormat="1" applyFill="1" applyBorder="1" applyAlignment="1" applyProtection="1">
      <alignment vertical="center"/>
      <protection/>
    </xf>
    <xf numFmtId="0" fontId="0" fillId="0" borderId="0" xfId="0" applyAlignment="1" applyProtection="1">
      <alignment vertical="center"/>
      <protection/>
    </xf>
    <xf numFmtId="0" fontId="2" fillId="0" borderId="0" xfId="0" applyFont="1" applyFill="1" applyAlignment="1" applyProtection="1">
      <alignment horizontal="distributed" vertical="center"/>
      <protection locked="0"/>
    </xf>
    <xf numFmtId="38" fontId="2" fillId="0" borderId="0" xfId="16" applyFont="1" applyFill="1" applyAlignment="1" applyProtection="1">
      <alignment horizontal="distributed" vertical="center"/>
      <protection locked="0"/>
    </xf>
    <xf numFmtId="0" fontId="0" fillId="2" borderId="2" xfId="0" applyNumberFormat="1" applyFill="1" applyBorder="1" applyAlignment="1" applyProtection="1">
      <alignment horizontal="center" vertical="center"/>
      <protection locked="0"/>
    </xf>
    <xf numFmtId="38" fontId="0" fillId="2" borderId="3" xfId="16" applyFill="1" applyBorder="1" applyAlignment="1" applyProtection="1">
      <alignment horizontal="center"/>
      <protection locked="0"/>
    </xf>
    <xf numFmtId="38" fontId="0" fillId="2" borderId="4" xfId="16" applyFill="1" applyBorder="1" applyAlignment="1" applyProtection="1">
      <alignment horizontal="center"/>
      <protection locked="0"/>
    </xf>
    <xf numFmtId="0" fontId="0" fillId="0" borderId="5" xfId="0" applyFill="1" applyBorder="1" applyAlignment="1" applyProtection="1">
      <alignment horizontal="left"/>
      <protection locked="0"/>
    </xf>
    <xf numFmtId="0" fontId="0" fillId="0" borderId="6" xfId="0" applyBorder="1" applyAlignment="1" applyProtection="1">
      <alignment vertical="center"/>
      <protection locked="0"/>
    </xf>
    <xf numFmtId="38" fontId="0" fillId="0" borderId="6" xfId="16" applyBorder="1" applyAlignment="1" applyProtection="1">
      <alignment vertical="center"/>
      <protection locked="0"/>
    </xf>
    <xf numFmtId="0" fontId="0" fillId="0" borderId="7" xfId="0" applyBorder="1" applyAlignment="1" applyProtection="1">
      <alignment vertical="center"/>
      <protection locked="0"/>
    </xf>
    <xf numFmtId="38" fontId="0" fillId="0" borderId="7" xfId="16" applyBorder="1" applyAlignment="1" applyProtection="1">
      <alignment vertical="center"/>
      <protection locked="0"/>
    </xf>
    <xf numFmtId="0" fontId="0" fillId="0" borderId="0" xfId="0" applyAlignment="1" applyProtection="1">
      <alignment vertical="center"/>
      <protection locked="0"/>
    </xf>
    <xf numFmtId="38" fontId="0" fillId="0" borderId="0" xfId="16" applyAlignment="1" applyProtection="1">
      <alignment vertical="center"/>
      <protection locked="0"/>
    </xf>
    <xf numFmtId="0" fontId="5" fillId="0" borderId="0" xfId="0" applyFont="1" applyAlignment="1">
      <alignment vertical="center"/>
    </xf>
    <xf numFmtId="0" fontId="0" fillId="2" borderId="8" xfId="0" applyNumberFormat="1" applyFill="1" applyBorder="1" applyAlignment="1" applyProtection="1">
      <alignment horizontal="center" vertical="center"/>
      <protection locked="0"/>
    </xf>
    <xf numFmtId="0" fontId="0" fillId="0" borderId="0" xfId="0" applyAlignment="1">
      <alignment horizontal="center" vertical="center"/>
    </xf>
    <xf numFmtId="38" fontId="0" fillId="0" borderId="0" xfId="16" applyAlignment="1" applyProtection="1">
      <alignment vertical="center"/>
      <protection locked="0"/>
    </xf>
    <xf numFmtId="38" fontId="0" fillId="0" borderId="6" xfId="16" applyBorder="1" applyAlignment="1" applyProtection="1">
      <alignment horizontal="center" vertical="center"/>
      <protection locked="0"/>
    </xf>
    <xf numFmtId="38" fontId="0" fillId="0" borderId="6" xfId="16" applyBorder="1" applyAlignment="1" applyProtection="1">
      <alignment vertical="center"/>
      <protection locked="0"/>
    </xf>
    <xf numFmtId="38" fontId="0" fillId="0" borderId="0" xfId="16" applyFont="1" applyAlignment="1" applyProtection="1">
      <alignment vertical="center"/>
      <protection/>
    </xf>
    <xf numFmtId="0" fontId="0" fillId="0" borderId="6" xfId="0" applyBorder="1" applyAlignment="1" applyProtection="1">
      <alignment horizontal="center" vertical="center"/>
      <protection/>
    </xf>
    <xf numFmtId="38" fontId="0" fillId="0" borderId="6" xfId="16" applyBorder="1" applyAlignment="1" applyProtection="1">
      <alignment horizontal="center" vertical="center"/>
      <protection/>
    </xf>
    <xf numFmtId="0" fontId="0" fillId="0" borderId="6" xfId="0" applyBorder="1" applyAlignment="1" applyProtection="1">
      <alignment vertical="center"/>
      <protection/>
    </xf>
    <xf numFmtId="38" fontId="0" fillId="0" borderId="6" xfId="16" applyBorder="1" applyAlignment="1" applyProtection="1">
      <alignment vertical="center"/>
      <protection/>
    </xf>
    <xf numFmtId="0" fontId="0" fillId="3" borderId="6" xfId="0" applyFill="1" applyBorder="1" applyAlignment="1" applyProtection="1">
      <alignment vertical="center"/>
      <protection/>
    </xf>
    <xf numFmtId="38" fontId="0" fillId="3" borderId="6" xfId="16" applyFill="1" applyBorder="1" applyAlignment="1" applyProtection="1">
      <alignment vertical="center"/>
      <protection/>
    </xf>
    <xf numFmtId="0" fontId="0" fillId="0" borderId="0" xfId="0" applyFill="1" applyAlignment="1" applyProtection="1">
      <alignment vertical="center" textRotation="255"/>
      <protection/>
    </xf>
    <xf numFmtId="38" fontId="0" fillId="2" borderId="3" xfId="16" applyFill="1" applyBorder="1" applyAlignment="1" applyProtection="1">
      <alignment horizontal="center"/>
      <protection locked="0"/>
    </xf>
    <xf numFmtId="38" fontId="0" fillId="2" borderId="4" xfId="16" applyFill="1" applyBorder="1" applyAlignment="1" applyProtection="1">
      <alignment horizontal="center"/>
      <protection locked="0"/>
    </xf>
    <xf numFmtId="38" fontId="0" fillId="0" borderId="7" xfId="16" applyBorder="1" applyAlignment="1" applyProtection="1">
      <alignment vertical="center"/>
      <protection locked="0"/>
    </xf>
    <xf numFmtId="0" fontId="4" fillId="0" borderId="0" xfId="0" applyFont="1" applyFill="1" applyAlignment="1" applyProtection="1">
      <alignment vertical="center"/>
      <protection locked="0"/>
    </xf>
    <xf numFmtId="0" fontId="0" fillId="0" borderId="6" xfId="0" applyBorder="1" applyAlignment="1">
      <alignment vertical="center"/>
    </xf>
    <xf numFmtId="0" fontId="0" fillId="0" borderId="6" xfId="0" applyFill="1" applyBorder="1" applyAlignment="1">
      <alignment horizontal="center" vertical="center"/>
    </xf>
    <xf numFmtId="0" fontId="0" fillId="0" borderId="6" xfId="0" applyBorder="1" applyAlignment="1">
      <alignment horizontal="center" vertical="center"/>
    </xf>
    <xf numFmtId="0" fontId="0" fillId="0" borderId="9" xfId="0" applyBorder="1" applyAlignment="1">
      <alignment vertical="center"/>
    </xf>
    <xf numFmtId="0" fontId="0" fillId="2" borderId="1" xfId="0" applyNumberFormat="1" applyFill="1" applyBorder="1" applyAlignment="1" applyProtection="1">
      <alignment vertical="center"/>
      <protection locked="0"/>
    </xf>
    <xf numFmtId="38" fontId="0" fillId="2" borderId="10" xfId="16" applyFill="1" applyBorder="1" applyAlignment="1" applyProtection="1">
      <alignment horizontal="center"/>
      <protection locked="0"/>
    </xf>
    <xf numFmtId="38" fontId="0" fillId="0" borderId="11" xfId="16" applyFill="1" applyBorder="1" applyAlignment="1" applyProtection="1">
      <alignment vertical="center"/>
      <protection locked="0"/>
    </xf>
    <xf numFmtId="38" fontId="0" fillId="0" borderId="12" xfId="16" applyFill="1" applyBorder="1" applyAlignment="1" applyProtection="1">
      <alignment vertical="center"/>
      <protection locked="0"/>
    </xf>
    <xf numFmtId="57" fontId="2" fillId="0" borderId="0" xfId="0" applyNumberFormat="1" applyFont="1" applyFill="1" applyAlignment="1" applyProtection="1">
      <alignment horizontal="distributed" vertical="center"/>
      <protection locked="0"/>
    </xf>
    <xf numFmtId="57" fontId="0" fillId="2" borderId="13" xfId="0" applyNumberFormat="1" applyFill="1" applyBorder="1" applyAlignment="1" applyProtection="1">
      <alignment horizontal="center" vertical="center"/>
      <protection locked="0"/>
    </xf>
    <xf numFmtId="57" fontId="0" fillId="0" borderId="14" xfId="0" applyNumberFormat="1" applyBorder="1" applyAlignment="1" applyProtection="1">
      <alignment vertical="center"/>
      <protection locked="0"/>
    </xf>
    <xf numFmtId="57" fontId="0" fillId="0" borderId="15" xfId="0" applyNumberFormat="1" applyBorder="1" applyAlignment="1" applyProtection="1">
      <alignment vertical="center"/>
      <protection locked="0"/>
    </xf>
    <xf numFmtId="57" fontId="0" fillId="0" borderId="0" xfId="0" applyNumberFormat="1" applyAlignment="1" applyProtection="1">
      <alignment vertical="center"/>
      <protection locked="0"/>
    </xf>
    <xf numFmtId="38" fontId="2" fillId="0" borderId="0" xfId="16" applyFont="1" applyFill="1" applyAlignment="1" applyProtection="1">
      <alignment horizontal="distributed" vertical="center"/>
      <protection/>
    </xf>
    <xf numFmtId="38" fontId="0" fillId="2" borderId="10" xfId="16" applyFill="1" applyBorder="1" applyAlignment="1" applyProtection="1">
      <alignment horizontal="center"/>
      <protection/>
    </xf>
    <xf numFmtId="38" fontId="0" fillId="0" borderId="11" xfId="16" applyFill="1" applyBorder="1" applyAlignment="1" applyProtection="1">
      <alignment vertical="center"/>
      <protection/>
    </xf>
    <xf numFmtId="38" fontId="0" fillId="0" borderId="12" xfId="16" applyFill="1" applyBorder="1" applyAlignment="1" applyProtection="1">
      <alignment vertical="center"/>
      <protection/>
    </xf>
    <xf numFmtId="0" fontId="0" fillId="4" borderId="0" xfId="0" applyFill="1" applyAlignment="1">
      <alignment vertical="center"/>
    </xf>
    <xf numFmtId="0" fontId="10" fillId="4" borderId="0" xfId="0" applyFont="1" applyFill="1" applyAlignment="1">
      <alignment vertical="center"/>
    </xf>
    <xf numFmtId="0" fontId="0" fillId="5" borderId="0" xfId="0" applyFill="1" applyAlignment="1">
      <alignment vertical="center"/>
    </xf>
    <xf numFmtId="0" fontId="0" fillId="6" borderId="16" xfId="0" applyFill="1" applyBorder="1" applyAlignment="1" applyProtection="1">
      <alignment vertical="center"/>
      <protection locked="0"/>
    </xf>
    <xf numFmtId="0" fontId="0" fillId="6" borderId="7" xfId="0" applyFill="1" applyBorder="1" applyAlignment="1" applyProtection="1">
      <alignment vertical="center"/>
      <protection locked="0"/>
    </xf>
    <xf numFmtId="0" fontId="0" fillId="6" borderId="16" xfId="0" applyFill="1" applyBorder="1" applyAlignment="1" applyProtection="1">
      <alignment vertical="center"/>
      <protection/>
    </xf>
    <xf numFmtId="0" fontId="0" fillId="6" borderId="7" xfId="0" applyFill="1" applyBorder="1" applyAlignment="1" applyProtection="1">
      <alignment vertical="center"/>
      <protection/>
    </xf>
    <xf numFmtId="38" fontId="0" fillId="7" borderId="6" xfId="16" applyFill="1" applyBorder="1" applyAlignment="1" applyProtection="1">
      <alignment vertical="center"/>
      <protection/>
    </xf>
    <xf numFmtId="0" fontId="0" fillId="0" borderId="6" xfId="0" applyFill="1" applyBorder="1" applyAlignment="1" applyProtection="1">
      <alignment horizontal="center" vertical="center" textRotation="255"/>
      <protection/>
    </xf>
    <xf numFmtId="0" fontId="0" fillId="5" borderId="6" xfId="0" applyFill="1" applyBorder="1" applyAlignment="1" applyProtection="1">
      <alignment horizontal="center" vertical="center" textRotation="255"/>
      <protection/>
    </xf>
    <xf numFmtId="0" fontId="0" fillId="0" borderId="0" xfId="0" applyFill="1" applyBorder="1" applyAlignment="1">
      <alignment horizontal="center" vertical="center" textRotation="255"/>
    </xf>
    <xf numFmtId="0" fontId="9" fillId="0" borderId="0" xfId="0" applyFont="1" applyFill="1" applyAlignment="1">
      <alignment vertical="center"/>
    </xf>
    <xf numFmtId="0" fontId="9" fillId="0" borderId="0" xfId="0" applyFont="1" applyFill="1" applyBorder="1" applyAlignment="1">
      <alignment horizontal="center" vertical="center"/>
    </xf>
    <xf numFmtId="0" fontId="0" fillId="8" borderId="17" xfId="0" applyFill="1" applyBorder="1" applyAlignment="1">
      <alignment horizontal="center" vertical="center" textRotation="255"/>
    </xf>
    <xf numFmtId="0" fontId="11" fillId="0" borderId="0" xfId="0" applyFont="1" applyAlignment="1">
      <alignment vertical="center"/>
    </xf>
    <xf numFmtId="38" fontId="0" fillId="0" borderId="6" xfId="16" applyFill="1" applyBorder="1" applyAlignment="1" applyProtection="1">
      <alignment vertical="center"/>
      <protection/>
    </xf>
    <xf numFmtId="38" fontId="0" fillId="0" borderId="6" xfId="16" applyFill="1" applyBorder="1" applyAlignment="1" applyProtection="1">
      <alignment vertical="center"/>
      <protection locked="0"/>
    </xf>
    <xf numFmtId="0" fontId="0" fillId="9" borderId="6" xfId="0" applyFill="1" applyBorder="1" applyAlignment="1">
      <alignment horizontal="center" vertical="center"/>
    </xf>
    <xf numFmtId="0" fontId="0" fillId="9" borderId="18" xfId="0" applyFill="1" applyBorder="1" applyAlignment="1" applyProtection="1">
      <alignment horizontal="center" vertical="center"/>
      <protection/>
    </xf>
    <xf numFmtId="0" fontId="0" fillId="5" borderId="18" xfId="0" applyFill="1" applyBorder="1" applyAlignment="1" applyProtection="1">
      <alignment horizontal="center" vertical="center"/>
      <protection locked="0"/>
    </xf>
    <xf numFmtId="0" fontId="0" fillId="5" borderId="6" xfId="0" applyFill="1" applyBorder="1" applyAlignment="1" applyProtection="1">
      <alignment horizontal="center" vertical="center"/>
      <protection locked="0"/>
    </xf>
    <xf numFmtId="0" fontId="0" fillId="5" borderId="6" xfId="0" applyFill="1" applyBorder="1" applyAlignment="1" applyProtection="1">
      <alignment vertical="center"/>
      <protection locked="0"/>
    </xf>
    <xf numFmtId="0" fontId="0" fillId="0" borderId="9" xfId="0" applyBorder="1" applyAlignment="1" applyProtection="1">
      <alignment vertical="center"/>
      <protection/>
    </xf>
    <xf numFmtId="0" fontId="0" fillId="9" borderId="6" xfId="0" applyFill="1" applyBorder="1" applyAlignment="1" applyProtection="1">
      <alignment horizontal="center" vertical="center"/>
      <protection/>
    </xf>
    <xf numFmtId="0" fontId="0" fillId="9" borderId="9" xfId="0" applyFill="1" applyBorder="1" applyAlignment="1" applyProtection="1">
      <alignment horizontal="center" vertical="center"/>
      <protection/>
    </xf>
    <xf numFmtId="0" fontId="0" fillId="5" borderId="19" xfId="0" applyFill="1" applyBorder="1" applyAlignment="1" applyProtection="1">
      <alignment vertical="center"/>
      <protection locked="0"/>
    </xf>
    <xf numFmtId="0" fontId="4" fillId="0" borderId="0" xfId="0" applyFont="1" applyFill="1" applyAlignment="1" applyProtection="1">
      <alignment horizontal="left" vertical="center"/>
      <protection locked="0"/>
    </xf>
    <xf numFmtId="0" fontId="0" fillId="0" borderId="6" xfId="0" applyFill="1" applyBorder="1" applyAlignment="1" applyProtection="1">
      <alignment vertical="center"/>
      <protection/>
    </xf>
    <xf numFmtId="0" fontId="0" fillId="0" borderId="6" xfId="0" applyFill="1" applyBorder="1" applyAlignment="1" applyProtection="1">
      <alignment horizontal="center" vertical="center"/>
      <protection/>
    </xf>
    <xf numFmtId="38" fontId="11" fillId="0" borderId="0" xfId="16" applyFont="1" applyAlignment="1">
      <alignment vertical="center"/>
    </xf>
    <xf numFmtId="38" fontId="0" fillId="0" borderId="0" xfId="16" applyAlignment="1">
      <alignment vertical="center"/>
    </xf>
    <xf numFmtId="38" fontId="0" fillId="0" borderId="6" xfId="16" applyBorder="1" applyAlignment="1">
      <alignment horizontal="center" vertical="center"/>
    </xf>
    <xf numFmtId="38" fontId="0" fillId="5" borderId="6" xfId="16" applyFill="1" applyBorder="1" applyAlignment="1" applyProtection="1">
      <alignment vertical="center"/>
      <protection locked="0"/>
    </xf>
    <xf numFmtId="38" fontId="0" fillId="5" borderId="19" xfId="16" applyFill="1" applyBorder="1" applyAlignment="1" applyProtection="1">
      <alignment vertical="center"/>
      <protection locked="0"/>
    </xf>
    <xf numFmtId="0" fontId="0" fillId="9" borderId="0" xfId="0" applyFill="1" applyAlignment="1">
      <alignment vertical="center"/>
    </xf>
    <xf numFmtId="38" fontId="0" fillId="9" borderId="6" xfId="16" applyFill="1" applyBorder="1" applyAlignment="1">
      <alignment vertical="center"/>
    </xf>
    <xf numFmtId="0" fontId="0" fillId="9" borderId="6" xfId="0" applyFill="1" applyBorder="1" applyAlignment="1" applyProtection="1">
      <alignment horizontal="center" vertical="center"/>
      <protection locked="0"/>
    </xf>
    <xf numFmtId="38" fontId="0" fillId="9" borderId="9" xfId="16" applyFill="1" applyBorder="1" applyAlignment="1">
      <alignment vertical="center"/>
    </xf>
    <xf numFmtId="38" fontId="0" fillId="9" borderId="19" xfId="16" applyFill="1" applyBorder="1" applyAlignment="1">
      <alignment vertical="center"/>
    </xf>
    <xf numFmtId="183" fontId="0" fillId="0" borderId="20" xfId="16" applyNumberFormat="1" applyBorder="1" applyAlignment="1">
      <alignment vertical="center"/>
    </xf>
    <xf numFmtId="10" fontId="0" fillId="0" borderId="6" xfId="0" applyNumberFormat="1" applyBorder="1" applyAlignment="1">
      <alignment vertical="center"/>
    </xf>
    <xf numFmtId="0" fontId="0" fillId="0" borderId="0" xfId="0" applyAlignment="1">
      <alignment horizontal="right"/>
    </xf>
    <xf numFmtId="0" fontId="0" fillId="0" borderId="0" xfId="0" applyAlignment="1" quotePrefix="1">
      <alignment horizontal="right" vertical="center"/>
    </xf>
    <xf numFmtId="38" fontId="14" fillId="0" borderId="0" xfId="16" applyFont="1" applyAlignment="1">
      <alignment vertical="center"/>
    </xf>
    <xf numFmtId="0" fontId="15" fillId="0" borderId="0" xfId="0" applyFont="1" applyAlignment="1">
      <alignment vertical="center"/>
    </xf>
    <xf numFmtId="38" fontId="15" fillId="0" borderId="0" xfId="16" applyFont="1" applyAlignment="1">
      <alignment horizontal="center" vertical="center"/>
    </xf>
    <xf numFmtId="38" fontId="0" fillId="9" borderId="19" xfId="0" applyNumberFormat="1" applyFill="1" applyBorder="1" applyAlignment="1">
      <alignment vertical="center"/>
    </xf>
    <xf numFmtId="38" fontId="0" fillId="0" borderId="0" xfId="16" applyAlignment="1">
      <alignment vertical="center"/>
    </xf>
    <xf numFmtId="38" fontId="0" fillId="0" borderId="6" xfId="16" applyBorder="1" applyAlignment="1" applyProtection="1">
      <alignment horizontal="center" vertical="center"/>
      <protection/>
    </xf>
    <xf numFmtId="38" fontId="0" fillId="9" borderId="6" xfId="16" applyFill="1" applyBorder="1" applyAlignment="1" applyProtection="1">
      <alignment vertical="center"/>
      <protection/>
    </xf>
    <xf numFmtId="0" fontId="11" fillId="0" borderId="0" xfId="0" applyFont="1" applyAlignment="1">
      <alignment horizontal="right"/>
    </xf>
    <xf numFmtId="38" fontId="11" fillId="0" borderId="0" xfId="16" applyFont="1" applyAlignment="1">
      <alignment/>
    </xf>
    <xf numFmtId="0" fontId="0" fillId="0" borderId="0" xfId="0" applyAlignment="1">
      <alignment/>
    </xf>
    <xf numFmtId="0" fontId="11" fillId="0" borderId="0" xfId="0" applyFont="1" applyAlignment="1">
      <alignment horizontal="left" vertical="center"/>
    </xf>
    <xf numFmtId="38" fontId="0" fillId="0" borderId="0" xfId="16" applyAlignment="1">
      <alignment horizontal="left" vertical="center"/>
    </xf>
    <xf numFmtId="0" fontId="0" fillId="0" borderId="0" xfId="0" applyAlignment="1">
      <alignment horizontal="left" vertical="center"/>
    </xf>
    <xf numFmtId="0" fontId="0" fillId="5" borderId="9" xfId="0" applyFill="1" applyBorder="1" applyAlignment="1" applyProtection="1">
      <alignment vertical="center"/>
      <protection locked="0"/>
    </xf>
    <xf numFmtId="0" fontId="0" fillId="5" borderId="21" xfId="0" applyFill="1" applyBorder="1" applyAlignment="1">
      <alignment horizontal="left" vertical="center"/>
    </xf>
    <xf numFmtId="0" fontId="0" fillId="5" borderId="22" xfId="0" applyFill="1" applyBorder="1" applyAlignment="1">
      <alignment horizontal="left" vertical="center"/>
    </xf>
    <xf numFmtId="0" fontId="0" fillId="5" borderId="23" xfId="0" applyFill="1" applyBorder="1" applyAlignment="1" applyProtection="1">
      <alignment horizontal="left" vertical="center"/>
      <protection locked="0"/>
    </xf>
    <xf numFmtId="0" fontId="10" fillId="0" borderId="6" xfId="0" applyFont="1" applyBorder="1" applyAlignment="1">
      <alignment vertical="center"/>
    </xf>
    <xf numFmtId="0" fontId="10" fillId="0" borderId="0" xfId="0" applyFont="1" applyAlignment="1">
      <alignment vertical="center"/>
    </xf>
    <xf numFmtId="38" fontId="10" fillId="0" borderId="6" xfId="16" applyFont="1" applyBorder="1" applyAlignment="1" applyProtection="1">
      <alignment vertical="center"/>
      <protection/>
    </xf>
    <xf numFmtId="38" fontId="10" fillId="0" borderId="0" xfId="16" applyFont="1" applyAlignment="1">
      <alignment vertical="center"/>
    </xf>
    <xf numFmtId="183" fontId="10" fillId="0" borderId="20" xfId="16" applyNumberFormat="1" applyFont="1" applyBorder="1" applyAlignment="1">
      <alignment vertical="center"/>
    </xf>
    <xf numFmtId="176" fontId="0" fillId="0" borderId="6" xfId="16" applyNumberFormat="1" applyBorder="1" applyAlignment="1" applyProtection="1">
      <alignment horizontal="center" vertical="center"/>
      <protection/>
    </xf>
    <xf numFmtId="0" fontId="16" fillId="0" borderId="6" xfId="0" applyFont="1" applyBorder="1" applyAlignment="1">
      <alignment vertical="center"/>
    </xf>
    <xf numFmtId="0" fontId="16" fillId="0" borderId="0" xfId="0" applyFont="1" applyAlignment="1">
      <alignment vertical="center"/>
    </xf>
    <xf numFmtId="0" fontId="16" fillId="0" borderId="6" xfId="0" applyFont="1" applyBorder="1" applyAlignment="1" applyProtection="1">
      <alignment vertical="center"/>
      <protection locked="0"/>
    </xf>
    <xf numFmtId="0" fontId="0" fillId="0" borderId="0" xfId="0" applyFill="1" applyBorder="1" applyAlignment="1" applyProtection="1">
      <alignment horizontal="center" vertical="center"/>
      <protection locked="0"/>
    </xf>
    <xf numFmtId="0" fontId="0" fillId="8" borderId="24" xfId="0" applyFill="1" applyBorder="1" applyAlignment="1">
      <alignment horizontal="center" vertical="center" textRotation="255"/>
    </xf>
    <xf numFmtId="0" fontId="0" fillId="6" borderId="24" xfId="0" applyFill="1" applyBorder="1" applyAlignment="1">
      <alignment vertical="center"/>
    </xf>
    <xf numFmtId="0" fontId="0" fillId="0" borderId="6" xfId="0" applyFill="1" applyBorder="1" applyAlignment="1" applyProtection="1">
      <alignment vertical="center"/>
      <protection locked="0"/>
    </xf>
    <xf numFmtId="0" fontId="0" fillId="0" borderId="0" xfId="0" applyFill="1" applyAlignment="1" applyProtection="1">
      <alignment vertical="center"/>
      <protection/>
    </xf>
    <xf numFmtId="38" fontId="0" fillId="0" borderId="9" xfId="16" applyFill="1" applyBorder="1" applyAlignment="1" applyProtection="1">
      <alignment vertical="center"/>
      <protection/>
    </xf>
    <xf numFmtId="0" fontId="0" fillId="8" borderId="6" xfId="0" applyFill="1" applyBorder="1" applyAlignment="1">
      <alignment horizontal="center" vertical="center" textRotation="255"/>
    </xf>
    <xf numFmtId="0" fontId="0" fillId="8" borderId="9" xfId="0" applyFill="1" applyBorder="1" applyAlignment="1">
      <alignment horizontal="center" vertical="center" textRotation="255"/>
    </xf>
    <xf numFmtId="0" fontId="0" fillId="6" borderId="6" xfId="0" applyFill="1" applyBorder="1" applyAlignment="1">
      <alignment horizontal="center" vertical="center" textRotation="255"/>
    </xf>
    <xf numFmtId="0" fontId="0" fillId="6" borderId="9" xfId="0" applyFill="1" applyBorder="1" applyAlignment="1">
      <alignment horizontal="center" vertical="center" textRotation="255"/>
    </xf>
    <xf numFmtId="0" fontId="0" fillId="8" borderId="9" xfId="0" applyFill="1" applyBorder="1" applyAlignment="1" applyProtection="1">
      <alignment horizontal="center" vertical="center" textRotation="255"/>
      <protection/>
    </xf>
    <xf numFmtId="0" fontId="0" fillId="8" borderId="17" xfId="0" applyFill="1" applyBorder="1" applyAlignment="1" applyProtection="1">
      <alignment horizontal="center" vertical="center" textRotation="255"/>
      <protection/>
    </xf>
    <xf numFmtId="0" fontId="0" fillId="8" borderId="25" xfId="0" applyFill="1" applyBorder="1" applyAlignment="1" applyProtection="1">
      <alignment horizontal="center" vertical="center" textRotation="255"/>
      <protection/>
    </xf>
    <xf numFmtId="0" fontId="0" fillId="6" borderId="6" xfId="0" applyFill="1" applyBorder="1" applyAlignment="1" applyProtection="1">
      <alignment horizontal="center" vertical="center" textRotation="255"/>
      <protection/>
    </xf>
    <xf numFmtId="38" fontId="7" fillId="0" borderId="0" xfId="16" applyFont="1" applyAlignment="1" applyProtection="1">
      <alignment horizontal="center" vertical="center"/>
      <protection/>
    </xf>
    <xf numFmtId="0" fontId="13" fillId="0" borderId="20"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dxfs count="2">
    <dxf>
      <font>
        <color rgb="FFFFFFFF"/>
      </font>
      <fill>
        <patternFill>
          <bgColor rgb="FFFFFFFF"/>
        </patternFill>
      </fill>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4</xdr:row>
      <xdr:rowOff>47625</xdr:rowOff>
    </xdr:from>
    <xdr:to>
      <xdr:col>6</xdr:col>
      <xdr:colOff>419100</xdr:colOff>
      <xdr:row>10</xdr:row>
      <xdr:rowOff>114300</xdr:rowOff>
    </xdr:to>
    <xdr:sp>
      <xdr:nvSpPr>
        <xdr:cNvPr id="1" name="AutoShape 1"/>
        <xdr:cNvSpPr>
          <a:spLocks/>
        </xdr:cNvSpPr>
      </xdr:nvSpPr>
      <xdr:spPr>
        <a:xfrm>
          <a:off x="1057275" y="733425"/>
          <a:ext cx="3476625" cy="1095375"/>
        </a:xfrm>
        <a:prstGeom prst="rect"/>
        <a:noFill/>
      </xdr:spPr>
      <xdr:txBody>
        <a:bodyPr fromWordArt="1" wrap="none">
          <a:prstTxWarp prst="textPlain"/>
        </a:bodyPr>
        <a:p>
          <a:pPr algn="ctr"/>
          <a:r>
            <a:rPr sz="3600" kern="10" spc="0">
              <a:ln w="9525" cmpd="sng">
                <a:noFill/>
              </a:ln>
              <a:solidFill>
                <a:srgbClr val="336699"/>
              </a:solidFill>
              <a:effectLst>
                <a:outerShdw dist="45790" dir="2021404" algn="ctr">
                  <a:srgbClr val="C0C0C0">
                    <a:alpha val="100000"/>
                  </a:srgbClr>
                </a:outerShdw>
              </a:effectLst>
              <a:latin typeface="ＭＳ Ｐ明朝"/>
              <a:cs typeface="ＭＳ Ｐ明朝"/>
            </a:rPr>
            <a:t>会計役員さん</a:t>
          </a:r>
        </a:p>
      </xdr:txBody>
    </xdr:sp>
    <xdr:clientData/>
  </xdr:twoCellAnchor>
  <xdr:twoCellAnchor>
    <xdr:from>
      <xdr:col>1</xdr:col>
      <xdr:colOff>390525</xdr:colOff>
      <xdr:row>2</xdr:row>
      <xdr:rowOff>0</xdr:rowOff>
    </xdr:from>
    <xdr:to>
      <xdr:col>3</xdr:col>
      <xdr:colOff>400050</xdr:colOff>
      <xdr:row>3</xdr:row>
      <xdr:rowOff>142875</xdr:rowOff>
    </xdr:to>
    <xdr:sp>
      <xdr:nvSpPr>
        <xdr:cNvPr id="2" name="AutoShape 2"/>
        <xdr:cNvSpPr>
          <a:spLocks/>
        </xdr:cNvSpPr>
      </xdr:nvSpPr>
      <xdr:spPr>
        <a:xfrm>
          <a:off x="1076325" y="342900"/>
          <a:ext cx="1381125" cy="314325"/>
        </a:xfrm>
        <a:prstGeom prst="rect"/>
        <a:noFill/>
      </xdr:spPr>
      <xdr:txBody>
        <a:bodyPr fromWordArt="1" wrap="none">
          <a:prstTxWarp prst="textPlain"/>
        </a:bodyPr>
        <a:p>
          <a:pPr algn="ctr"/>
          <a:r>
            <a:rPr sz="3600" kern="10" spc="0">
              <a:ln w="9525" cmpd="sng">
                <a:solidFill>
                  <a:srgbClr val="008000"/>
                </a:solidFill>
                <a:headEnd type="none"/>
                <a:tailEnd type="none"/>
              </a:ln>
              <a:blipFill>
                <a:blip r:embed="rId1"/>
                <a:srcRect/>
                <a:stretch>
                  <a:fillRect/>
                </a:stretch>
              </a:blipFill>
              <a:effectLst>
                <a:outerShdw dist="563971" dir="14049740" sx="125000" sy="125000" algn="tl">
                  <a:srgbClr val="C7DFD3">
                    <a:alpha val="100000"/>
                  </a:srgbClr>
                </a:outerShdw>
              </a:effectLst>
              <a:latin typeface="ＭＳ Ｐ明朝"/>
              <a:cs typeface="ＭＳ Ｐ明朝"/>
            </a:rPr>
            <a:t>Excelで</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30</xdr:row>
      <xdr:rowOff>28575</xdr:rowOff>
    </xdr:from>
    <xdr:to>
      <xdr:col>0</xdr:col>
      <xdr:colOff>257175</xdr:colOff>
      <xdr:row>31</xdr:row>
      <xdr:rowOff>38100</xdr:rowOff>
    </xdr:to>
    <xdr:sp>
      <xdr:nvSpPr>
        <xdr:cNvPr id="1" name="AutoShape 1"/>
        <xdr:cNvSpPr>
          <a:spLocks/>
        </xdr:cNvSpPr>
      </xdr:nvSpPr>
      <xdr:spPr>
        <a:xfrm>
          <a:off x="104775" y="5076825"/>
          <a:ext cx="152400"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3305175</xdr:colOff>
      <xdr:row>30</xdr:row>
      <xdr:rowOff>19050</xdr:rowOff>
    </xdr:from>
    <xdr:to>
      <xdr:col>3</xdr:col>
      <xdr:colOff>85725</xdr:colOff>
      <xdr:row>31</xdr:row>
      <xdr:rowOff>28575</xdr:rowOff>
    </xdr:to>
    <xdr:sp>
      <xdr:nvSpPr>
        <xdr:cNvPr id="2" name="AutoShape 3"/>
        <xdr:cNvSpPr>
          <a:spLocks/>
        </xdr:cNvSpPr>
      </xdr:nvSpPr>
      <xdr:spPr>
        <a:xfrm>
          <a:off x="4705350" y="5067300"/>
          <a:ext cx="85725" cy="200025"/>
        </a:xfrm>
        <a:prstGeom prst="rightArrow">
          <a:avLst/>
        </a:prstGeom>
        <a:solidFill>
          <a:srgbClr val="FF99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266700</xdr:colOff>
      <xdr:row>8</xdr:row>
      <xdr:rowOff>9525</xdr:rowOff>
    </xdr:from>
    <xdr:to>
      <xdr:col>10</xdr:col>
      <xdr:colOff>533400</xdr:colOff>
      <xdr:row>26</xdr:row>
      <xdr:rowOff>66675</xdr:rowOff>
    </xdr:to>
    <xdr:sp>
      <xdr:nvSpPr>
        <xdr:cNvPr id="3" name="TextBox 4"/>
        <xdr:cNvSpPr txBox="1">
          <a:spLocks noChangeArrowheads="1"/>
        </xdr:cNvSpPr>
      </xdr:nvSpPr>
      <xdr:spPr>
        <a:xfrm>
          <a:off x="6867525" y="1447800"/>
          <a:ext cx="2324100" cy="29718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予算入力の注意</a:t>
          </a:r>
          <a:r>
            <a:rPr lang="en-US" cap="none" sz="1100" b="0" i="0" u="none" baseline="0">
              <a:latin typeface="ＭＳ Ｐゴシック"/>
              <a:ea typeface="ＭＳ Ｐゴシック"/>
              <a:cs typeface="ＭＳ Ｐゴシック"/>
            </a:rPr>
            <a:t>
ピンク色の部分を入力下さい。
黄色部分は固定項目のため、変更できません。
予算を入力頂くと予算書画面で現在の予算進捗状況が見れます。
また、決算書に予算対比が反映されます。
該当する項目に予算額を入力下さい。
使用しない科目に金額を入力しないと（０ではなく空白で）その科目は予算書・決算書に反映されません。</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95250</xdr:rowOff>
    </xdr:from>
    <xdr:to>
      <xdr:col>3</xdr:col>
      <xdr:colOff>676275</xdr:colOff>
      <xdr:row>2</xdr:row>
      <xdr:rowOff>85725</xdr:rowOff>
    </xdr:to>
    <xdr:sp>
      <xdr:nvSpPr>
        <xdr:cNvPr id="1" name="AutoShape 36"/>
        <xdr:cNvSpPr>
          <a:spLocks/>
        </xdr:cNvSpPr>
      </xdr:nvSpPr>
      <xdr:spPr>
        <a:xfrm>
          <a:off x="104775" y="266700"/>
          <a:ext cx="2333625" cy="619125"/>
        </a:xfrm>
        <a:prstGeom prst="downArrowCallout">
          <a:avLst/>
        </a:prstGeom>
        <a:solidFill>
          <a:srgbClr val="CC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同一科目の並び替えはこのボタンを押し選択。</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38100</xdr:rowOff>
    </xdr:from>
    <xdr:to>
      <xdr:col>3</xdr:col>
      <xdr:colOff>542925</xdr:colOff>
      <xdr:row>2</xdr:row>
      <xdr:rowOff>95250</xdr:rowOff>
    </xdr:to>
    <xdr:sp>
      <xdr:nvSpPr>
        <xdr:cNvPr id="1" name="AutoShape 20"/>
        <xdr:cNvSpPr>
          <a:spLocks/>
        </xdr:cNvSpPr>
      </xdr:nvSpPr>
      <xdr:spPr>
        <a:xfrm>
          <a:off x="38100" y="209550"/>
          <a:ext cx="2266950" cy="685800"/>
        </a:xfrm>
        <a:prstGeom prst="downArrowCallout">
          <a:avLst/>
        </a:prstGeom>
        <a:solidFill>
          <a:srgbClr val="CCFFFF"/>
        </a:solidFill>
        <a:ln w="9525" cmpd="sng">
          <a:solidFill>
            <a:srgbClr val="000000"/>
          </a:solidFill>
          <a:headEnd type="none"/>
          <a:tailEnd type="none"/>
        </a:ln>
      </xdr:spPr>
      <xdr:txBody>
        <a:bodyPr vertOverflow="clip" wrap="square"/>
        <a:p>
          <a:pPr algn="l">
            <a:defRPr/>
          </a:pPr>
          <a:r>
            <a:rPr lang="en-US" cap="none" sz="900" b="0" i="0" u="none" baseline="0">
              <a:latin typeface="ＭＳ Ｐゴシック"/>
              <a:ea typeface="ＭＳ Ｐゴシック"/>
              <a:cs typeface="ＭＳ Ｐゴシック"/>
            </a:rPr>
            <a:t>同一科目の並び替えはこのボタンを押し選択。</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476250</xdr:colOff>
      <xdr:row>1</xdr:row>
      <xdr:rowOff>95250</xdr:rowOff>
    </xdr:from>
    <xdr:to>
      <xdr:col>16</xdr:col>
      <xdr:colOff>342900</xdr:colOff>
      <xdr:row>3</xdr:row>
      <xdr:rowOff>38100</xdr:rowOff>
    </xdr:to>
    <xdr:sp>
      <xdr:nvSpPr>
        <xdr:cNvPr id="1" name="AutoShape 2"/>
        <xdr:cNvSpPr>
          <a:spLocks/>
        </xdr:cNvSpPr>
      </xdr:nvSpPr>
      <xdr:spPr>
        <a:xfrm>
          <a:off x="9629775" y="133350"/>
          <a:ext cx="1409700" cy="942975"/>
        </a:xfrm>
        <a:prstGeom prst="downArrowCallout">
          <a:avLst/>
        </a:prstGeom>
        <a:solidFill>
          <a:srgbClr val="CCFFCC"/>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年間の修正はここで</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1</xdr:row>
      <xdr:rowOff>66675</xdr:rowOff>
    </xdr:from>
    <xdr:to>
      <xdr:col>3</xdr:col>
      <xdr:colOff>2181225</xdr:colOff>
      <xdr:row>2</xdr:row>
      <xdr:rowOff>28575</xdr:rowOff>
    </xdr:to>
    <xdr:sp>
      <xdr:nvSpPr>
        <xdr:cNvPr id="1" name="TextBox 6"/>
        <xdr:cNvSpPr txBox="1">
          <a:spLocks noChangeArrowheads="1"/>
        </xdr:cNvSpPr>
      </xdr:nvSpPr>
      <xdr:spPr>
        <a:xfrm>
          <a:off x="2286000" y="571500"/>
          <a:ext cx="2133600" cy="285750"/>
        </a:xfrm>
        <a:prstGeom prst="rect">
          <a:avLst/>
        </a:prstGeom>
        <a:solidFill>
          <a:srgbClr val="FFFFFF"/>
        </a:solidFill>
        <a:ln w="9525" cmpd="sng">
          <a:noFill/>
        </a:ln>
      </xdr:spPr>
      <xdr:txBody>
        <a:bodyPr vertOverflow="clip" wrap="square"/>
        <a:p>
          <a:pPr algn="l">
            <a:defRPr/>
          </a:pPr>
          <a:r>
            <a:rPr lang="en-US" cap="none" sz="1600" b="1" i="0" u="none" baseline="0">
              <a:latin typeface="ＭＳ Ｐゴシック"/>
              <a:ea typeface="ＭＳ Ｐゴシック"/>
              <a:cs typeface="ＭＳ Ｐゴシック"/>
            </a:rPr>
            <a:t>年度予算書（案）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7"/>
  <dimension ref="B12:K81"/>
  <sheetViews>
    <sheetView tabSelected="1" workbookViewId="0" topLeftCell="A1">
      <selection activeCell="AA6" sqref="AA6"/>
    </sheetView>
  </sheetViews>
  <sheetFormatPr defaultColWidth="9.00390625" defaultRowHeight="13.5"/>
  <cols>
    <col min="1" max="16384" width="9.00390625" style="53" customWidth="1"/>
  </cols>
  <sheetData>
    <row r="12" ht="14.25">
      <c r="G12" s="54">
        <v>1.01</v>
      </c>
    </row>
    <row r="16" ht="19.5" customHeight="1">
      <c r="B16" s="53" t="s">
        <v>27</v>
      </c>
    </row>
    <row r="17" ht="9.75" customHeight="1"/>
    <row r="18" ht="19.5" customHeight="1">
      <c r="B18" s="53" t="s">
        <v>152</v>
      </c>
    </row>
    <row r="19" ht="19.5" customHeight="1">
      <c r="B19" s="53" t="s">
        <v>141</v>
      </c>
    </row>
    <row r="20" ht="19.5" customHeight="1">
      <c r="B20" s="53" t="s">
        <v>143</v>
      </c>
    </row>
    <row r="21" ht="19.5" customHeight="1">
      <c r="B21" s="53" t="s">
        <v>142</v>
      </c>
    </row>
    <row r="22" ht="19.5" customHeight="1"/>
    <row r="23" spans="2:11" ht="19.5" customHeight="1">
      <c r="B23" s="53" t="s">
        <v>31</v>
      </c>
      <c r="H23" s="55" t="s">
        <v>46</v>
      </c>
      <c r="I23" s="55"/>
      <c r="J23" s="55"/>
      <c r="K23" s="55"/>
    </row>
    <row r="24" spans="8:11" ht="19.5" customHeight="1">
      <c r="H24" s="55" t="s">
        <v>47</v>
      </c>
      <c r="I24" s="55"/>
      <c r="J24" s="55"/>
      <c r="K24" s="55"/>
    </row>
    <row r="25" spans="2:11" ht="19.5" customHeight="1">
      <c r="B25" s="53" t="s">
        <v>28</v>
      </c>
      <c r="H25" s="55" t="s">
        <v>48</v>
      </c>
      <c r="I25" s="55"/>
      <c r="J25" s="55"/>
      <c r="K25" s="55"/>
    </row>
    <row r="26" ht="9.75" customHeight="1"/>
    <row r="27" ht="19.5" customHeight="1">
      <c r="B27" s="53" t="s">
        <v>36</v>
      </c>
    </row>
    <row r="28" ht="19.5" customHeight="1">
      <c r="B28" s="53" t="s">
        <v>24</v>
      </c>
    </row>
    <row r="29" ht="19.5" customHeight="1">
      <c r="B29" s="53" t="s">
        <v>29</v>
      </c>
    </row>
    <row r="30" ht="19.5" customHeight="1">
      <c r="B30" s="53" t="s">
        <v>24</v>
      </c>
    </row>
    <row r="31" ht="19.5" customHeight="1">
      <c r="B31" s="53" t="s">
        <v>37</v>
      </c>
    </row>
    <row r="32" ht="19.5" customHeight="1">
      <c r="B32" s="53" t="s">
        <v>38</v>
      </c>
    </row>
    <row r="33" ht="19.5" customHeight="1">
      <c r="B33" s="53" t="s">
        <v>39</v>
      </c>
    </row>
    <row r="34" ht="19.5" customHeight="1">
      <c r="B34" s="53" t="s">
        <v>40</v>
      </c>
    </row>
    <row r="36" ht="13.5">
      <c r="B36" s="53" t="s">
        <v>153</v>
      </c>
    </row>
    <row r="38" ht="13.5">
      <c r="B38" s="53" t="s">
        <v>154</v>
      </c>
    </row>
    <row r="40" ht="13.5">
      <c r="B40" s="53" t="s">
        <v>157</v>
      </c>
    </row>
    <row r="41" ht="13.5">
      <c r="B41" s="53" t="s">
        <v>158</v>
      </c>
    </row>
    <row r="42" ht="13.5">
      <c r="B42" s="53" t="s">
        <v>159</v>
      </c>
    </row>
    <row r="44" ht="13.5">
      <c r="B44" s="53" t="s">
        <v>160</v>
      </c>
    </row>
    <row r="45" ht="13.5">
      <c r="B45" s="53" t="s">
        <v>144</v>
      </c>
    </row>
    <row r="47" ht="13.5">
      <c r="B47" s="53" t="s">
        <v>147</v>
      </c>
    </row>
    <row r="48" ht="13.5">
      <c r="C48" s="53" t="s">
        <v>145</v>
      </c>
    </row>
    <row r="49" ht="13.5">
      <c r="B49" s="53" t="s">
        <v>25</v>
      </c>
    </row>
    <row r="50" ht="13.5">
      <c r="B50" s="53" t="s">
        <v>148</v>
      </c>
    </row>
    <row r="51" ht="13.5">
      <c r="B51" s="53" t="s">
        <v>146</v>
      </c>
    </row>
    <row r="53" ht="13.5">
      <c r="B53" s="53" t="s">
        <v>149</v>
      </c>
    </row>
    <row r="56" ht="13.5">
      <c r="B56" s="53" t="s">
        <v>30</v>
      </c>
    </row>
    <row r="57" ht="13.5">
      <c r="B57" s="53" t="s">
        <v>24</v>
      </c>
    </row>
    <row r="58" ht="13.5">
      <c r="B58" s="53" t="s">
        <v>50</v>
      </c>
    </row>
    <row r="59" ht="13.5">
      <c r="B59" s="53" t="s">
        <v>51</v>
      </c>
    </row>
    <row r="60" ht="13.5">
      <c r="B60" s="53" t="s">
        <v>52</v>
      </c>
    </row>
    <row r="61" ht="13.5">
      <c r="B61" s="53" t="s">
        <v>53</v>
      </c>
    </row>
    <row r="63" ht="13.5">
      <c r="B63" s="53" t="s">
        <v>32</v>
      </c>
    </row>
    <row r="65" ht="13.5">
      <c r="B65" s="53" t="s">
        <v>41</v>
      </c>
    </row>
    <row r="67" ht="13.5">
      <c r="B67" s="53" t="s">
        <v>155</v>
      </c>
    </row>
    <row r="68" ht="13.5">
      <c r="B68" s="53" t="s">
        <v>42</v>
      </c>
    </row>
    <row r="69" ht="13.5">
      <c r="B69" s="53" t="s">
        <v>43</v>
      </c>
    </row>
    <row r="71" ht="13.5">
      <c r="B71" s="53" t="s">
        <v>33</v>
      </c>
    </row>
    <row r="73" ht="13.5">
      <c r="B73" s="53" t="s">
        <v>44</v>
      </c>
    </row>
    <row r="75" ht="13.5">
      <c r="B75" s="53" t="s">
        <v>156</v>
      </c>
    </row>
    <row r="76" ht="13.5">
      <c r="B76" s="53" t="s">
        <v>45</v>
      </c>
    </row>
    <row r="77" ht="13.5">
      <c r="B77" s="53" t="s">
        <v>34</v>
      </c>
    </row>
    <row r="79" ht="13.5">
      <c r="J79" s="53" t="s">
        <v>26</v>
      </c>
    </row>
    <row r="81" ht="13.5">
      <c r="E81" s="53" t="s">
        <v>35</v>
      </c>
    </row>
  </sheetData>
  <sheetProtection password="E948" sheet="1" objects="1" scenarios="1"/>
  <printOptions/>
  <pageMargins left="0.75" right="0.75" top="1" bottom="1" header="0.512" footer="0.512"/>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3"/>
  <dimension ref="A1:K31"/>
  <sheetViews>
    <sheetView workbookViewId="0" topLeftCell="A1">
      <selection activeCell="I29" sqref="I29"/>
    </sheetView>
  </sheetViews>
  <sheetFormatPr defaultColWidth="9.00390625" defaultRowHeight="13.5"/>
  <cols>
    <col min="1" max="1" width="4.125" style="0" customWidth="1"/>
    <col min="2" max="2" width="14.25390625" style="1" customWidth="1"/>
    <col min="3" max="3" width="43.375" style="0" customWidth="1"/>
    <col min="4" max="4" width="1.75390625" style="0" customWidth="1"/>
    <col min="5" max="5" width="9.00390625" style="83" customWidth="1"/>
    <col min="6" max="6" width="4.375" style="0" customWidth="1"/>
    <col min="7" max="7" width="9.75390625" style="0" customWidth="1"/>
  </cols>
  <sheetData>
    <row r="1" spans="3:5" ht="23.25" customHeight="1">
      <c r="C1" s="67" t="s">
        <v>75</v>
      </c>
      <c r="E1" s="98"/>
    </row>
    <row r="2" spans="2:7" ht="13.5">
      <c r="B2" s="64" t="s">
        <v>69</v>
      </c>
      <c r="E2" s="96" t="s">
        <v>138</v>
      </c>
      <c r="G2" s="97" t="s">
        <v>139</v>
      </c>
    </row>
    <row r="3" spans="1:7" ht="12.75" customHeight="1">
      <c r="A3" s="36"/>
      <c r="B3" s="37" t="s">
        <v>22</v>
      </c>
      <c r="C3" s="38" t="s">
        <v>21</v>
      </c>
      <c r="E3" s="84" t="s">
        <v>90</v>
      </c>
      <c r="G3" s="84" t="s">
        <v>90</v>
      </c>
    </row>
    <row r="4" spans="1:7" ht="12.75" customHeight="1">
      <c r="A4" s="128" t="s">
        <v>2</v>
      </c>
      <c r="B4" s="70" t="s">
        <v>55</v>
      </c>
      <c r="C4" s="39" t="s">
        <v>64</v>
      </c>
      <c r="E4" s="85">
        <v>230000</v>
      </c>
      <c r="F4" t="s">
        <v>89</v>
      </c>
      <c r="G4" s="102">
        <f>'決算書'!D29</f>
        <v>227114</v>
      </c>
    </row>
    <row r="5" spans="1:7" ht="12.75" customHeight="1">
      <c r="A5" s="128"/>
      <c r="B5" s="76" t="s">
        <v>56</v>
      </c>
      <c r="C5" s="75" t="s">
        <v>65</v>
      </c>
      <c r="E5" s="85">
        <v>230000</v>
      </c>
      <c r="F5" t="s">
        <v>89</v>
      </c>
      <c r="G5" s="85">
        <v>300000</v>
      </c>
    </row>
    <row r="6" spans="1:7" ht="12.75" customHeight="1">
      <c r="A6" s="128"/>
      <c r="B6" s="76" t="s">
        <v>57</v>
      </c>
      <c r="C6" s="27" t="s">
        <v>66</v>
      </c>
      <c r="E6" s="85">
        <v>5000</v>
      </c>
      <c r="F6" t="s">
        <v>89</v>
      </c>
      <c r="G6" s="85">
        <v>10000</v>
      </c>
    </row>
    <row r="7" spans="1:7" ht="12.75" customHeight="1">
      <c r="A7" s="128"/>
      <c r="B7" s="76" t="s">
        <v>58</v>
      </c>
      <c r="C7" s="27" t="s">
        <v>67</v>
      </c>
      <c r="E7" s="85">
        <v>10000</v>
      </c>
      <c r="F7" t="s">
        <v>89</v>
      </c>
      <c r="G7" s="85">
        <v>3000</v>
      </c>
    </row>
    <row r="8" spans="1:7" ht="12.75" customHeight="1">
      <c r="A8" s="129"/>
      <c r="B8" s="76" t="s">
        <v>1</v>
      </c>
      <c r="C8" s="27" t="s">
        <v>68</v>
      </c>
      <c r="E8" s="85">
        <v>5000</v>
      </c>
      <c r="F8" t="s">
        <v>89</v>
      </c>
      <c r="G8" s="85">
        <v>400</v>
      </c>
    </row>
    <row r="9" spans="1:7" ht="12.75" customHeight="1">
      <c r="A9" s="66"/>
      <c r="B9" s="73" t="s">
        <v>150</v>
      </c>
      <c r="C9" s="74"/>
      <c r="E9" s="85">
        <v>0</v>
      </c>
      <c r="F9" t="s">
        <v>89</v>
      </c>
      <c r="G9" s="85">
        <v>200</v>
      </c>
    </row>
    <row r="10" spans="1:7" ht="12.75" customHeight="1">
      <c r="A10" s="66"/>
      <c r="B10" s="73" t="s">
        <v>151</v>
      </c>
      <c r="C10" s="74"/>
      <c r="E10" s="85">
        <v>0</v>
      </c>
      <c r="F10" t="s">
        <v>89</v>
      </c>
      <c r="G10" s="85">
        <v>100</v>
      </c>
    </row>
    <row r="11" spans="1:7" ht="12.75" customHeight="1">
      <c r="A11" s="123"/>
      <c r="B11" s="89" t="s">
        <v>93</v>
      </c>
      <c r="C11" s="125" t="s">
        <v>186</v>
      </c>
      <c r="E11" s="68"/>
      <c r="F11" s="126"/>
      <c r="G11" s="68"/>
    </row>
    <row r="12" spans="1:7" ht="12.75" customHeight="1">
      <c r="A12" s="63"/>
      <c r="B12" s="122"/>
      <c r="C12" s="76" t="s">
        <v>14</v>
      </c>
      <c r="D12" s="87"/>
      <c r="E12" s="88">
        <f>SUM(E4:E10)</f>
        <v>480000</v>
      </c>
      <c r="F12" t="s">
        <v>89</v>
      </c>
      <c r="G12" s="88">
        <f>SUM(G4:G10)</f>
        <v>540814</v>
      </c>
    </row>
    <row r="13" spans="1:7" ht="12.75" customHeight="1">
      <c r="A13" s="36"/>
      <c r="B13" s="37" t="s">
        <v>22</v>
      </c>
      <c r="C13" s="38" t="s">
        <v>21</v>
      </c>
      <c r="E13" s="84" t="s">
        <v>90</v>
      </c>
      <c r="G13" s="84" t="s">
        <v>90</v>
      </c>
    </row>
    <row r="14" spans="1:7" ht="12.75" customHeight="1">
      <c r="A14" s="130" t="s">
        <v>3</v>
      </c>
      <c r="B14" s="71" t="s">
        <v>70</v>
      </c>
      <c r="C14" s="27" t="s">
        <v>71</v>
      </c>
      <c r="E14" s="85">
        <v>100000</v>
      </c>
      <c r="F14" t="s">
        <v>89</v>
      </c>
      <c r="G14" s="85">
        <v>100000</v>
      </c>
    </row>
    <row r="15" spans="1:7" ht="12.75" customHeight="1">
      <c r="A15" s="130"/>
      <c r="B15" s="71" t="s">
        <v>59</v>
      </c>
      <c r="C15" s="75" t="s">
        <v>78</v>
      </c>
      <c r="E15" s="85">
        <v>50000</v>
      </c>
      <c r="F15" t="s">
        <v>89</v>
      </c>
      <c r="G15" s="85">
        <v>20000</v>
      </c>
    </row>
    <row r="16" spans="1:7" ht="12.75" customHeight="1">
      <c r="A16" s="130"/>
      <c r="B16" s="71" t="s">
        <v>60</v>
      </c>
      <c r="C16" s="75" t="s">
        <v>79</v>
      </c>
      <c r="E16" s="85">
        <v>10000</v>
      </c>
      <c r="F16" t="s">
        <v>89</v>
      </c>
      <c r="G16" s="85">
        <v>300</v>
      </c>
    </row>
    <row r="17" spans="1:7" ht="12.75" customHeight="1">
      <c r="A17" s="130"/>
      <c r="B17" s="77" t="s">
        <v>129</v>
      </c>
      <c r="C17" s="75" t="s">
        <v>82</v>
      </c>
      <c r="E17" s="85">
        <v>29000</v>
      </c>
      <c r="F17" t="s">
        <v>89</v>
      </c>
      <c r="G17" s="85">
        <v>40000</v>
      </c>
    </row>
    <row r="18" spans="1:7" ht="12.75" customHeight="1">
      <c r="A18" s="130"/>
      <c r="B18" s="71" t="s">
        <v>83</v>
      </c>
      <c r="C18" s="27" t="s">
        <v>84</v>
      </c>
      <c r="E18" s="85">
        <v>3000</v>
      </c>
      <c r="F18" t="s">
        <v>89</v>
      </c>
      <c r="G18" s="85">
        <v>50000</v>
      </c>
    </row>
    <row r="19" spans="1:7" ht="12.75" customHeight="1">
      <c r="A19" s="130"/>
      <c r="B19" s="72" t="s">
        <v>123</v>
      </c>
      <c r="C19" s="109" t="s">
        <v>174</v>
      </c>
      <c r="E19" s="85">
        <v>70000</v>
      </c>
      <c r="F19" t="s">
        <v>89</v>
      </c>
      <c r="G19" s="85">
        <v>6000</v>
      </c>
    </row>
    <row r="20" spans="1:7" ht="12.75" customHeight="1">
      <c r="A20" s="130"/>
      <c r="B20" s="72" t="s">
        <v>125</v>
      </c>
      <c r="C20" s="74" t="s">
        <v>126</v>
      </c>
      <c r="E20" s="85">
        <v>20000</v>
      </c>
      <c r="F20" t="s">
        <v>89</v>
      </c>
      <c r="G20" s="85">
        <v>70000</v>
      </c>
    </row>
    <row r="21" spans="1:7" ht="12.75" customHeight="1">
      <c r="A21" s="130"/>
      <c r="B21" s="72" t="s">
        <v>85</v>
      </c>
      <c r="C21" s="74"/>
      <c r="E21" s="85">
        <v>0</v>
      </c>
      <c r="F21" t="s">
        <v>89</v>
      </c>
      <c r="G21" s="85">
        <v>80000</v>
      </c>
    </row>
    <row r="22" spans="1:7" ht="12.75" customHeight="1">
      <c r="A22" s="130"/>
      <c r="B22" s="72" t="s">
        <v>86</v>
      </c>
      <c r="C22" s="109"/>
      <c r="E22" s="85">
        <v>0</v>
      </c>
      <c r="F22" t="s">
        <v>89</v>
      </c>
      <c r="G22" s="85">
        <v>9000</v>
      </c>
    </row>
    <row r="23" spans="1:7" ht="12.75" customHeight="1">
      <c r="A23" s="130"/>
      <c r="B23" s="72" t="s">
        <v>182</v>
      </c>
      <c r="C23" s="109" t="s">
        <v>183</v>
      </c>
      <c r="E23" s="85">
        <v>80000</v>
      </c>
      <c r="F23" t="s">
        <v>89</v>
      </c>
      <c r="G23" s="85">
        <v>10000</v>
      </c>
    </row>
    <row r="24" spans="1:7" ht="12.75" customHeight="1">
      <c r="A24" s="130"/>
      <c r="B24" s="72" t="s">
        <v>72</v>
      </c>
      <c r="C24" s="74"/>
      <c r="E24" s="85">
        <v>0</v>
      </c>
      <c r="F24" t="s">
        <v>89</v>
      </c>
      <c r="G24" s="85">
        <v>11000</v>
      </c>
    </row>
    <row r="25" spans="1:7" ht="12.75" customHeight="1">
      <c r="A25" s="130"/>
      <c r="B25" s="71" t="s">
        <v>80</v>
      </c>
      <c r="C25" s="27" t="s">
        <v>81</v>
      </c>
      <c r="E25" s="85">
        <v>1000</v>
      </c>
      <c r="F25" t="s">
        <v>89</v>
      </c>
      <c r="G25" s="85">
        <v>12000</v>
      </c>
    </row>
    <row r="26" spans="1:7" ht="12.75" customHeight="1">
      <c r="A26" s="131"/>
      <c r="B26" s="71" t="s">
        <v>62</v>
      </c>
      <c r="C26" s="27" t="s">
        <v>77</v>
      </c>
      <c r="E26" s="85">
        <v>117000</v>
      </c>
      <c r="F26" t="s">
        <v>89</v>
      </c>
      <c r="G26" s="85">
        <v>132514</v>
      </c>
    </row>
    <row r="27" spans="1:7" ht="15.75" customHeight="1">
      <c r="A27" s="124"/>
      <c r="B27" s="89" t="s">
        <v>91</v>
      </c>
      <c r="C27" s="27" t="s">
        <v>187</v>
      </c>
      <c r="E27" s="127"/>
      <c r="F27" s="126"/>
      <c r="G27" s="68"/>
    </row>
    <row r="28" spans="2:9" ht="12" customHeight="1" thickBot="1">
      <c r="B28" s="122"/>
      <c r="C28" s="70" t="s">
        <v>133</v>
      </c>
      <c r="D28" s="87"/>
      <c r="E28" s="90">
        <f>SUM(E14:E26)</f>
        <v>480000</v>
      </c>
      <c r="F28" t="s">
        <v>89</v>
      </c>
      <c r="G28" s="88">
        <f>SUM(G14:G26)</f>
        <v>540814</v>
      </c>
      <c r="I28" t="s">
        <v>140</v>
      </c>
    </row>
    <row r="29" spans="3:11" ht="12" customHeight="1" thickBot="1" thickTop="1">
      <c r="C29" s="70" t="s">
        <v>134</v>
      </c>
      <c r="D29" s="87"/>
      <c r="E29" s="91">
        <f>E12-E28</f>
        <v>0</v>
      </c>
      <c r="F29" t="s">
        <v>89</v>
      </c>
      <c r="G29" s="88">
        <f>G12-G28</f>
        <v>0</v>
      </c>
      <c r="I29" s="112" t="s">
        <v>180</v>
      </c>
      <c r="J29" s="110"/>
      <c r="K29" s="111"/>
    </row>
    <row r="30" spans="2:8" ht="15" thickBot="1" thickTop="1">
      <c r="B30" s="65" t="s">
        <v>73</v>
      </c>
      <c r="C30" t="s">
        <v>76</v>
      </c>
      <c r="E30" s="83" t="s">
        <v>87</v>
      </c>
      <c r="H30" t="s">
        <v>88</v>
      </c>
    </row>
    <row r="31" spans="2:7" ht="15" thickBot="1" thickTop="1">
      <c r="B31" s="78">
        <v>4</v>
      </c>
      <c r="C31" t="s">
        <v>18</v>
      </c>
      <c r="E31" s="86">
        <v>20</v>
      </c>
      <c r="F31" t="s">
        <v>88</v>
      </c>
      <c r="G31" s="99">
        <f>E31+1</f>
        <v>21</v>
      </c>
    </row>
    <row r="32" ht="14.25" thickTop="1"/>
  </sheetData>
  <sheetProtection password="E948" sheet="1" objects="1" scenarios="1"/>
  <mergeCells count="2">
    <mergeCell ref="A4:A8"/>
    <mergeCell ref="A14:A26"/>
  </mergeCells>
  <printOptions/>
  <pageMargins left="0.75" right="0.75" top="1" bottom="1" header="0.512" footer="0.512"/>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sheetPr codeName="Sheet1"/>
  <dimension ref="A2:CH1502"/>
  <sheetViews>
    <sheetView workbookViewId="0" topLeftCell="A1">
      <pane ySplit="4" topLeftCell="BM5" activePane="bottomLeft" state="frozen"/>
      <selection pane="topLeft" activeCell="A1" sqref="A1"/>
      <selection pane="bottomLeft" activeCell="A26" sqref="A26"/>
    </sheetView>
  </sheetViews>
  <sheetFormatPr defaultColWidth="9.00390625" defaultRowHeight="13.5"/>
  <cols>
    <col min="1" max="1" width="9.625" style="48" customWidth="1"/>
    <col min="2" max="2" width="0.875" style="16" customWidth="1"/>
    <col min="3" max="3" width="12.625" style="16" customWidth="1"/>
    <col min="4" max="4" width="13.625" style="16" customWidth="1"/>
    <col min="5" max="5" width="27.625" style="16" customWidth="1"/>
    <col min="6" max="7" width="9.625" style="21" customWidth="1"/>
    <col min="8" max="8" width="11.125" style="3" customWidth="1"/>
    <col min="9" max="61" width="9.00390625" style="16" customWidth="1"/>
    <col min="62" max="62" width="5.625" style="16" customWidth="1"/>
    <col min="63" max="106" width="5.625" style="5" customWidth="1"/>
    <col min="107" max="113" width="9.00390625" style="16" customWidth="1"/>
    <col min="114" max="165" width="9.00390625" style="5" customWidth="1"/>
    <col min="166" max="16384" width="9.00390625" style="16" customWidth="1"/>
  </cols>
  <sheetData>
    <row r="1" ht="13.5"/>
    <row r="2" spans="1:86" ht="49.5" customHeight="1">
      <c r="A2" s="44"/>
      <c r="B2" s="6"/>
      <c r="C2" s="6"/>
      <c r="D2" s="6"/>
      <c r="E2" s="79" t="s">
        <v>9</v>
      </c>
      <c r="F2" s="35"/>
      <c r="G2" s="35"/>
      <c r="H2" s="49"/>
      <c r="BL2" s="5" t="str">
        <f>'基本設定'!B4</f>
        <v>繰越金</v>
      </c>
      <c r="BM2" s="5" t="str">
        <f>'基本設定'!B5</f>
        <v>支部費</v>
      </c>
      <c r="BN2" s="5" t="str">
        <f>'基本設定'!B6</f>
        <v>助成金</v>
      </c>
      <c r="BO2" s="5" t="str">
        <f>'基本設定'!B7</f>
        <v>事業会費</v>
      </c>
      <c r="BP2" s="5" t="str">
        <f>'基本設定'!B8</f>
        <v>雑収入</v>
      </c>
      <c r="BQ2" s="5" t="str">
        <f>'基本設定'!B9</f>
        <v>収入１</v>
      </c>
      <c r="BR2" s="5" t="str">
        <f>'基本設定'!B10</f>
        <v>収入２</v>
      </c>
      <c r="BS2" s="5" t="str">
        <f>'基本設定'!B11</f>
        <v>預金引出</v>
      </c>
      <c r="BU2" s="5" t="str">
        <f>'基本設定'!B14</f>
        <v>総会費</v>
      </c>
      <c r="BV2" s="5" t="str">
        <f>'基本設定'!B15</f>
        <v>役員会</v>
      </c>
      <c r="BW2" s="5" t="str">
        <f>'基本設定'!B16</f>
        <v>事務費</v>
      </c>
      <c r="BX2" s="5" t="str">
        <f>'基本設定'!B17</f>
        <v>役員手当</v>
      </c>
      <c r="BY2" s="5" t="str">
        <f>'基本設定'!B18</f>
        <v>旅費交通費</v>
      </c>
      <c r="BZ2" s="5" t="str">
        <f>'基本設定'!B19</f>
        <v>ソフトボール</v>
      </c>
      <c r="CA2" s="5" t="str">
        <f>'基本設定'!B20</f>
        <v>社会貢献活動</v>
      </c>
      <c r="CB2" s="5" t="str">
        <f>'基本設定'!B21</f>
        <v>事業３</v>
      </c>
      <c r="CC2" s="5" t="str">
        <f>'基本設定'!B22</f>
        <v>事業４</v>
      </c>
      <c r="CD2" s="5" t="str">
        <f>'基本設定'!B23</f>
        <v>支部還付金</v>
      </c>
      <c r="CE2" s="5" t="str">
        <f>'基本設定'!B24</f>
        <v>その他2</v>
      </c>
      <c r="CF2" s="5" t="str">
        <f>'基本設定'!B25</f>
        <v>雑費</v>
      </c>
      <c r="CG2" s="5" t="str">
        <f>'基本設定'!B26</f>
        <v>予備費</v>
      </c>
      <c r="CH2" s="5" t="str">
        <f>'基本設定'!B27</f>
        <v>預金預入</v>
      </c>
    </row>
    <row r="3" spans="1:8" ht="8.25" customHeight="1" thickBot="1">
      <c r="A3" s="44"/>
      <c r="B3" s="6"/>
      <c r="C3" s="6"/>
      <c r="D3" s="6"/>
      <c r="E3" s="6"/>
      <c r="F3" s="7"/>
      <c r="G3" s="7"/>
      <c r="H3" s="49"/>
    </row>
    <row r="4" spans="1:8" ht="15" thickBot="1" thickTop="1">
      <c r="A4" s="45" t="s">
        <v>4</v>
      </c>
      <c r="B4" s="40" t="s">
        <v>18</v>
      </c>
      <c r="C4" s="19" t="s">
        <v>19</v>
      </c>
      <c r="D4" s="19" t="s">
        <v>49</v>
      </c>
      <c r="E4" s="8" t="s">
        <v>5</v>
      </c>
      <c r="F4" s="32" t="s">
        <v>6</v>
      </c>
      <c r="G4" s="33" t="s">
        <v>7</v>
      </c>
      <c r="H4" s="50" t="s">
        <v>8</v>
      </c>
    </row>
    <row r="5" spans="1:8" ht="14.25" thickTop="1">
      <c r="A5" s="46">
        <v>39539</v>
      </c>
      <c r="B5" s="56">
        <f aca="true" t="shared" si="0" ref="B5:B68">MONTH(A5)</f>
        <v>4</v>
      </c>
      <c r="C5" s="12" t="s">
        <v>54</v>
      </c>
      <c r="D5" s="12"/>
      <c r="E5" s="11" t="s">
        <v>10</v>
      </c>
      <c r="F5" s="23">
        <v>30000</v>
      </c>
      <c r="G5" s="23"/>
      <c r="H5" s="51">
        <f>F5-G5</f>
        <v>30000</v>
      </c>
    </row>
    <row r="6" spans="1:8" ht="13.5">
      <c r="A6" s="46">
        <v>39553</v>
      </c>
      <c r="B6" s="56">
        <f t="shared" si="0"/>
        <v>4</v>
      </c>
      <c r="C6" s="12" t="s">
        <v>92</v>
      </c>
      <c r="D6" s="12" t="s">
        <v>94</v>
      </c>
      <c r="E6" s="12" t="s">
        <v>95</v>
      </c>
      <c r="F6" s="23">
        <v>100000</v>
      </c>
      <c r="G6" s="23"/>
      <c r="H6" s="51">
        <f aca="true" t="shared" si="1" ref="H6:H69">H5+F6-G6</f>
        <v>130000</v>
      </c>
    </row>
    <row r="7" spans="1:8" ht="13.5">
      <c r="A7" s="46">
        <v>39554</v>
      </c>
      <c r="B7" s="56">
        <f t="shared" si="0"/>
        <v>4</v>
      </c>
      <c r="C7" s="12" t="s">
        <v>111</v>
      </c>
      <c r="D7" s="12" t="s">
        <v>96</v>
      </c>
      <c r="E7" s="12" t="s">
        <v>166</v>
      </c>
      <c r="F7" s="23"/>
      <c r="G7" s="23">
        <v>80000</v>
      </c>
      <c r="H7" s="51">
        <f t="shared" si="1"/>
        <v>50000</v>
      </c>
    </row>
    <row r="8" spans="1:8" ht="13.5">
      <c r="A8" s="46">
        <v>39554</v>
      </c>
      <c r="B8" s="56">
        <f t="shared" si="0"/>
        <v>4</v>
      </c>
      <c r="C8" s="12" t="s">
        <v>112</v>
      </c>
      <c r="D8" s="12" t="s">
        <v>113</v>
      </c>
      <c r="E8" s="12" t="s">
        <v>114</v>
      </c>
      <c r="F8" s="23">
        <v>20000</v>
      </c>
      <c r="G8" s="23"/>
      <c r="H8" s="51">
        <f t="shared" si="1"/>
        <v>70000</v>
      </c>
    </row>
    <row r="9" spans="1:8" ht="13.5">
      <c r="A9" s="46">
        <v>39554</v>
      </c>
      <c r="B9" s="56">
        <f t="shared" si="0"/>
        <v>4</v>
      </c>
      <c r="C9" s="12" t="s">
        <v>104</v>
      </c>
      <c r="D9" s="12" t="s">
        <v>105</v>
      </c>
      <c r="E9" s="12" t="s">
        <v>115</v>
      </c>
      <c r="F9" s="23">
        <v>10000</v>
      </c>
      <c r="G9" s="23"/>
      <c r="H9" s="51">
        <f t="shared" si="1"/>
        <v>80000</v>
      </c>
    </row>
    <row r="10" spans="1:8" ht="13.5">
      <c r="A10" s="46">
        <v>39558</v>
      </c>
      <c r="B10" s="56">
        <f t="shared" si="0"/>
        <v>4</v>
      </c>
      <c r="C10" s="12" t="s">
        <v>59</v>
      </c>
      <c r="D10" s="12" t="s">
        <v>96</v>
      </c>
      <c r="E10" s="12" t="s">
        <v>167</v>
      </c>
      <c r="F10" s="23"/>
      <c r="G10" s="23">
        <v>18000</v>
      </c>
      <c r="H10" s="51">
        <f t="shared" si="1"/>
        <v>62000</v>
      </c>
    </row>
    <row r="11" spans="1:8" ht="13.5">
      <c r="A11" s="46">
        <v>39690</v>
      </c>
      <c r="B11" s="56">
        <f t="shared" si="0"/>
        <v>8</v>
      </c>
      <c r="C11" s="12" t="s">
        <v>59</v>
      </c>
      <c r="D11" s="12" t="s">
        <v>96</v>
      </c>
      <c r="E11" s="12" t="s">
        <v>168</v>
      </c>
      <c r="F11" s="23"/>
      <c r="G11" s="23">
        <v>12000</v>
      </c>
      <c r="H11" s="51">
        <f t="shared" si="1"/>
        <v>50000</v>
      </c>
    </row>
    <row r="12" spans="1:8" ht="13.5">
      <c r="A12" s="46">
        <v>39715</v>
      </c>
      <c r="B12" s="56">
        <f t="shared" si="0"/>
        <v>9</v>
      </c>
      <c r="C12" s="12" t="s">
        <v>122</v>
      </c>
      <c r="D12" s="12" t="s">
        <v>100</v>
      </c>
      <c r="E12" s="12" t="s">
        <v>101</v>
      </c>
      <c r="F12" s="23"/>
      <c r="G12" s="23">
        <v>6500</v>
      </c>
      <c r="H12" s="51">
        <f t="shared" si="1"/>
        <v>43500</v>
      </c>
    </row>
    <row r="13" spans="1:8" ht="13.5">
      <c r="A13" s="46">
        <v>39715</v>
      </c>
      <c r="B13" s="56">
        <f t="shared" si="0"/>
        <v>9</v>
      </c>
      <c r="C13" s="12" t="s">
        <v>122</v>
      </c>
      <c r="D13" s="12" t="s">
        <v>102</v>
      </c>
      <c r="E13" s="12" t="s">
        <v>103</v>
      </c>
      <c r="F13" s="23"/>
      <c r="G13" s="23">
        <v>5000</v>
      </c>
      <c r="H13" s="51">
        <f t="shared" si="1"/>
        <v>38500</v>
      </c>
    </row>
    <row r="14" spans="1:8" ht="13.5">
      <c r="A14" s="46">
        <v>39715</v>
      </c>
      <c r="B14" s="56">
        <f t="shared" si="0"/>
        <v>9</v>
      </c>
      <c r="C14" s="12" t="s">
        <v>104</v>
      </c>
      <c r="D14" s="12" t="s">
        <v>105</v>
      </c>
      <c r="E14" s="12" t="s">
        <v>106</v>
      </c>
      <c r="F14" s="23">
        <v>10000</v>
      </c>
      <c r="G14" s="23"/>
      <c r="H14" s="51">
        <f t="shared" si="1"/>
        <v>48500</v>
      </c>
    </row>
    <row r="15" spans="1:8" ht="13.5">
      <c r="A15" s="46">
        <v>39715</v>
      </c>
      <c r="B15" s="56">
        <f t="shared" si="0"/>
        <v>9</v>
      </c>
      <c r="C15" s="12" t="s">
        <v>122</v>
      </c>
      <c r="D15" s="12" t="s">
        <v>96</v>
      </c>
      <c r="E15" s="12" t="s">
        <v>169</v>
      </c>
      <c r="F15" s="23"/>
      <c r="G15" s="23">
        <v>45000</v>
      </c>
      <c r="H15" s="51">
        <f t="shared" si="1"/>
        <v>3500</v>
      </c>
    </row>
    <row r="16" spans="1:8" ht="13.5">
      <c r="A16" s="46">
        <v>39736</v>
      </c>
      <c r="B16" s="56">
        <f t="shared" si="0"/>
        <v>10</v>
      </c>
      <c r="C16" s="12" t="s">
        <v>92</v>
      </c>
      <c r="D16" s="12" t="s">
        <v>94</v>
      </c>
      <c r="E16" s="12" t="s">
        <v>95</v>
      </c>
      <c r="F16" s="23">
        <v>50000</v>
      </c>
      <c r="G16" s="23"/>
      <c r="H16" s="51">
        <f t="shared" si="1"/>
        <v>53500</v>
      </c>
    </row>
    <row r="17" spans="1:8" ht="13.5">
      <c r="A17" s="46">
        <v>39754</v>
      </c>
      <c r="B17" s="56">
        <f t="shared" si="0"/>
        <v>11</v>
      </c>
      <c r="C17" s="12" t="s">
        <v>60</v>
      </c>
      <c r="D17" s="12" t="s">
        <v>102</v>
      </c>
      <c r="E17" s="12" t="s">
        <v>108</v>
      </c>
      <c r="F17" s="23"/>
      <c r="G17" s="23">
        <v>351</v>
      </c>
      <c r="H17" s="51">
        <f t="shared" si="1"/>
        <v>53149</v>
      </c>
    </row>
    <row r="18" spans="1:8" ht="13.5">
      <c r="A18" s="46">
        <v>39770</v>
      </c>
      <c r="B18" s="56">
        <f t="shared" si="0"/>
        <v>11</v>
      </c>
      <c r="C18" s="12" t="s">
        <v>124</v>
      </c>
      <c r="D18" s="12" t="s">
        <v>102</v>
      </c>
      <c r="E18" s="12" t="s">
        <v>127</v>
      </c>
      <c r="F18" s="23"/>
      <c r="G18" s="23">
        <v>10350</v>
      </c>
      <c r="H18" s="51">
        <f t="shared" si="1"/>
        <v>42799</v>
      </c>
    </row>
    <row r="19" spans="1:8" ht="13.5">
      <c r="A19" s="46">
        <v>39884</v>
      </c>
      <c r="B19" s="56">
        <f t="shared" si="0"/>
        <v>3</v>
      </c>
      <c r="C19" s="12" t="s">
        <v>92</v>
      </c>
      <c r="D19" s="12" t="s">
        <v>94</v>
      </c>
      <c r="E19" s="12" t="s">
        <v>95</v>
      </c>
      <c r="F19" s="23">
        <v>100000</v>
      </c>
      <c r="G19" s="23"/>
      <c r="H19" s="51">
        <f t="shared" si="1"/>
        <v>142799</v>
      </c>
    </row>
    <row r="20" spans="1:8" ht="13.5">
      <c r="A20" s="46">
        <v>39887</v>
      </c>
      <c r="B20" s="56">
        <f t="shared" si="0"/>
        <v>3</v>
      </c>
      <c r="C20" s="12" t="s">
        <v>61</v>
      </c>
      <c r="D20" s="12" t="s">
        <v>116</v>
      </c>
      <c r="E20" s="12"/>
      <c r="F20" s="23"/>
      <c r="G20" s="23">
        <v>10000</v>
      </c>
      <c r="H20" s="51">
        <f t="shared" si="1"/>
        <v>132799</v>
      </c>
    </row>
    <row r="21" spans="1:8" ht="13.5">
      <c r="A21" s="46">
        <v>39887</v>
      </c>
      <c r="B21" s="56">
        <f t="shared" si="0"/>
        <v>3</v>
      </c>
      <c r="C21" s="12" t="s">
        <v>61</v>
      </c>
      <c r="D21" s="12" t="s">
        <v>117</v>
      </c>
      <c r="E21" s="12"/>
      <c r="F21" s="23"/>
      <c r="G21" s="23">
        <v>5000</v>
      </c>
      <c r="H21" s="51">
        <f t="shared" si="1"/>
        <v>127799</v>
      </c>
    </row>
    <row r="22" spans="1:8" ht="13.5">
      <c r="A22" s="46">
        <v>39887</v>
      </c>
      <c r="B22" s="56">
        <f t="shared" si="0"/>
        <v>3</v>
      </c>
      <c r="C22" s="12" t="s">
        <v>61</v>
      </c>
      <c r="D22" s="12" t="s">
        <v>118</v>
      </c>
      <c r="E22" s="12"/>
      <c r="F22" s="23"/>
      <c r="G22" s="23">
        <v>5000</v>
      </c>
      <c r="H22" s="51">
        <f t="shared" si="1"/>
        <v>122799</v>
      </c>
    </row>
    <row r="23" spans="1:8" ht="13.5">
      <c r="A23" s="46">
        <v>39887</v>
      </c>
      <c r="B23" s="56">
        <f t="shared" si="0"/>
        <v>3</v>
      </c>
      <c r="C23" s="12" t="s">
        <v>61</v>
      </c>
      <c r="D23" s="12" t="s">
        <v>119</v>
      </c>
      <c r="E23" s="12" t="s">
        <v>120</v>
      </c>
      <c r="F23" s="23"/>
      <c r="G23" s="23">
        <v>9000</v>
      </c>
      <c r="H23" s="51">
        <f t="shared" si="1"/>
        <v>113799</v>
      </c>
    </row>
    <row r="24" spans="1:8" ht="13.5">
      <c r="A24" s="46">
        <v>39887</v>
      </c>
      <c r="B24" s="56">
        <f t="shared" si="0"/>
        <v>3</v>
      </c>
      <c r="C24" s="12" t="s">
        <v>59</v>
      </c>
      <c r="D24" s="12" t="s">
        <v>96</v>
      </c>
      <c r="E24" s="12" t="s">
        <v>170</v>
      </c>
      <c r="F24" s="23"/>
      <c r="G24" s="23">
        <v>12000</v>
      </c>
      <c r="H24" s="51">
        <f t="shared" si="1"/>
        <v>101799</v>
      </c>
    </row>
    <row r="25" spans="1:8" ht="13.5">
      <c r="A25" s="46">
        <v>39897</v>
      </c>
      <c r="B25" s="56">
        <f t="shared" si="0"/>
        <v>3</v>
      </c>
      <c r="C25" s="12" t="s">
        <v>60</v>
      </c>
      <c r="D25" s="12" t="s">
        <v>105</v>
      </c>
      <c r="E25" s="12" t="s">
        <v>121</v>
      </c>
      <c r="F25" s="23"/>
      <c r="G25" s="23">
        <v>8000</v>
      </c>
      <c r="H25" s="51">
        <f t="shared" si="1"/>
        <v>93799</v>
      </c>
    </row>
    <row r="26" spans="1:8" ht="13.5">
      <c r="A26" s="46"/>
      <c r="B26" s="56">
        <f t="shared" si="0"/>
        <v>1</v>
      </c>
      <c r="C26" s="12"/>
      <c r="D26" s="12"/>
      <c r="E26" s="12"/>
      <c r="F26" s="23"/>
      <c r="G26" s="23"/>
      <c r="H26" s="51">
        <f t="shared" si="1"/>
        <v>93799</v>
      </c>
    </row>
    <row r="27" spans="1:8" ht="13.5">
      <c r="A27" s="46"/>
      <c r="B27" s="56">
        <f t="shared" si="0"/>
        <v>1</v>
      </c>
      <c r="C27" s="12"/>
      <c r="D27" s="12"/>
      <c r="E27" s="12"/>
      <c r="F27" s="23"/>
      <c r="G27" s="23"/>
      <c r="H27" s="51">
        <f t="shared" si="1"/>
        <v>93799</v>
      </c>
    </row>
    <row r="28" spans="1:8" ht="13.5">
      <c r="A28" s="46"/>
      <c r="B28" s="56">
        <f t="shared" si="0"/>
        <v>1</v>
      </c>
      <c r="C28" s="12"/>
      <c r="D28" s="12"/>
      <c r="E28" s="12"/>
      <c r="F28" s="23"/>
      <c r="G28" s="23"/>
      <c r="H28" s="51">
        <f t="shared" si="1"/>
        <v>93799</v>
      </c>
    </row>
    <row r="29" spans="1:8" ht="13.5">
      <c r="A29" s="46"/>
      <c r="B29" s="56">
        <f t="shared" si="0"/>
        <v>1</v>
      </c>
      <c r="C29" s="12"/>
      <c r="D29" s="12"/>
      <c r="E29" s="12"/>
      <c r="F29" s="23"/>
      <c r="G29" s="23"/>
      <c r="H29" s="51">
        <f t="shared" si="1"/>
        <v>93799</v>
      </c>
    </row>
    <row r="30" spans="1:8" ht="13.5">
      <c r="A30" s="46"/>
      <c r="B30" s="56">
        <f t="shared" si="0"/>
        <v>1</v>
      </c>
      <c r="C30" s="12"/>
      <c r="D30" s="12"/>
      <c r="E30" s="12"/>
      <c r="F30" s="23"/>
      <c r="G30" s="23"/>
      <c r="H30" s="51">
        <f t="shared" si="1"/>
        <v>93799</v>
      </c>
    </row>
    <row r="31" spans="1:8" ht="13.5">
      <c r="A31" s="46"/>
      <c r="B31" s="56">
        <f t="shared" si="0"/>
        <v>1</v>
      </c>
      <c r="C31" s="12"/>
      <c r="D31" s="12"/>
      <c r="E31" s="12"/>
      <c r="F31" s="23"/>
      <c r="G31" s="23"/>
      <c r="H31" s="51">
        <f t="shared" si="1"/>
        <v>93799</v>
      </c>
    </row>
    <row r="32" spans="1:8" ht="13.5">
      <c r="A32" s="46"/>
      <c r="B32" s="56">
        <f t="shared" si="0"/>
        <v>1</v>
      </c>
      <c r="C32" s="12"/>
      <c r="D32" s="12"/>
      <c r="E32" s="12"/>
      <c r="F32" s="23"/>
      <c r="G32" s="23"/>
      <c r="H32" s="51">
        <f t="shared" si="1"/>
        <v>93799</v>
      </c>
    </row>
    <row r="33" spans="1:8" ht="13.5">
      <c r="A33" s="46"/>
      <c r="B33" s="56">
        <f t="shared" si="0"/>
        <v>1</v>
      </c>
      <c r="C33" s="12"/>
      <c r="D33" s="12"/>
      <c r="E33" s="12"/>
      <c r="F33" s="23"/>
      <c r="G33" s="23"/>
      <c r="H33" s="51">
        <f t="shared" si="1"/>
        <v>93799</v>
      </c>
    </row>
    <row r="34" spans="1:8" ht="13.5">
      <c r="A34" s="46"/>
      <c r="B34" s="56">
        <f t="shared" si="0"/>
        <v>1</v>
      </c>
      <c r="C34" s="12"/>
      <c r="D34" s="12"/>
      <c r="E34" s="12"/>
      <c r="F34" s="23"/>
      <c r="G34" s="23"/>
      <c r="H34" s="51">
        <f t="shared" si="1"/>
        <v>93799</v>
      </c>
    </row>
    <row r="35" spans="1:8" ht="13.5">
      <c r="A35" s="46"/>
      <c r="B35" s="56">
        <f t="shared" si="0"/>
        <v>1</v>
      </c>
      <c r="C35" s="12"/>
      <c r="D35" s="12"/>
      <c r="E35" s="12"/>
      <c r="F35" s="23"/>
      <c r="G35" s="23"/>
      <c r="H35" s="51">
        <f t="shared" si="1"/>
        <v>93799</v>
      </c>
    </row>
    <row r="36" spans="1:8" ht="13.5">
      <c r="A36" s="46"/>
      <c r="B36" s="56">
        <f t="shared" si="0"/>
        <v>1</v>
      </c>
      <c r="C36" s="12"/>
      <c r="D36" s="12"/>
      <c r="E36" s="12"/>
      <c r="F36" s="23"/>
      <c r="G36" s="23"/>
      <c r="H36" s="51">
        <f t="shared" si="1"/>
        <v>93799</v>
      </c>
    </row>
    <row r="37" spans="1:8" ht="13.5">
      <c r="A37" s="46"/>
      <c r="B37" s="56">
        <f t="shared" si="0"/>
        <v>1</v>
      </c>
      <c r="C37" s="12"/>
      <c r="D37" s="12"/>
      <c r="E37" s="12"/>
      <c r="F37" s="23"/>
      <c r="G37" s="23"/>
      <c r="H37" s="51">
        <f t="shared" si="1"/>
        <v>93799</v>
      </c>
    </row>
    <row r="38" spans="1:8" ht="13.5">
      <c r="A38" s="46"/>
      <c r="B38" s="56">
        <f t="shared" si="0"/>
        <v>1</v>
      </c>
      <c r="C38" s="12"/>
      <c r="D38" s="12"/>
      <c r="E38" s="12"/>
      <c r="F38" s="23"/>
      <c r="G38" s="23"/>
      <c r="H38" s="51">
        <f t="shared" si="1"/>
        <v>93799</v>
      </c>
    </row>
    <row r="39" spans="1:8" ht="13.5">
      <c r="A39" s="46"/>
      <c r="B39" s="56">
        <f t="shared" si="0"/>
        <v>1</v>
      </c>
      <c r="C39" s="12"/>
      <c r="D39" s="12"/>
      <c r="E39" s="12"/>
      <c r="F39" s="23"/>
      <c r="G39" s="23"/>
      <c r="H39" s="51">
        <f t="shared" si="1"/>
        <v>93799</v>
      </c>
    </row>
    <row r="40" spans="1:8" ht="13.5">
      <c r="A40" s="46"/>
      <c r="B40" s="56">
        <f t="shared" si="0"/>
        <v>1</v>
      </c>
      <c r="C40" s="12"/>
      <c r="D40" s="12"/>
      <c r="E40" s="12"/>
      <c r="F40" s="23"/>
      <c r="G40" s="23"/>
      <c r="H40" s="51">
        <f t="shared" si="1"/>
        <v>93799</v>
      </c>
    </row>
    <row r="41" spans="1:8" ht="13.5">
      <c r="A41" s="46"/>
      <c r="B41" s="56">
        <f t="shared" si="0"/>
        <v>1</v>
      </c>
      <c r="C41" s="12"/>
      <c r="D41" s="12"/>
      <c r="E41" s="12"/>
      <c r="F41" s="23"/>
      <c r="G41" s="23"/>
      <c r="H41" s="51">
        <f t="shared" si="1"/>
        <v>93799</v>
      </c>
    </row>
    <row r="42" spans="1:8" ht="13.5">
      <c r="A42" s="46"/>
      <c r="B42" s="56">
        <f t="shared" si="0"/>
        <v>1</v>
      </c>
      <c r="C42" s="12"/>
      <c r="D42" s="12"/>
      <c r="E42" s="12"/>
      <c r="F42" s="23"/>
      <c r="G42" s="23"/>
      <c r="H42" s="51">
        <f t="shared" si="1"/>
        <v>93799</v>
      </c>
    </row>
    <row r="43" spans="1:8" ht="13.5">
      <c r="A43" s="46"/>
      <c r="B43" s="56">
        <f t="shared" si="0"/>
        <v>1</v>
      </c>
      <c r="C43" s="12"/>
      <c r="D43" s="12"/>
      <c r="E43" s="12"/>
      <c r="F43" s="23"/>
      <c r="G43" s="23"/>
      <c r="H43" s="51">
        <f t="shared" si="1"/>
        <v>93799</v>
      </c>
    </row>
    <row r="44" spans="1:8" ht="13.5">
      <c r="A44" s="46"/>
      <c r="B44" s="56">
        <f t="shared" si="0"/>
        <v>1</v>
      </c>
      <c r="C44" s="12"/>
      <c r="D44" s="12"/>
      <c r="E44" s="12"/>
      <c r="F44" s="23"/>
      <c r="G44" s="23"/>
      <c r="H44" s="51">
        <f t="shared" si="1"/>
        <v>93799</v>
      </c>
    </row>
    <row r="45" spans="1:8" ht="13.5">
      <c r="A45" s="46"/>
      <c r="B45" s="56">
        <f t="shared" si="0"/>
        <v>1</v>
      </c>
      <c r="C45" s="12"/>
      <c r="D45" s="12"/>
      <c r="E45" s="12"/>
      <c r="F45" s="23"/>
      <c r="G45" s="23"/>
      <c r="H45" s="51">
        <f t="shared" si="1"/>
        <v>93799</v>
      </c>
    </row>
    <row r="46" spans="1:8" ht="13.5">
      <c r="A46" s="46"/>
      <c r="B46" s="56">
        <f t="shared" si="0"/>
        <v>1</v>
      </c>
      <c r="C46" s="12"/>
      <c r="D46" s="12"/>
      <c r="E46" s="12"/>
      <c r="F46" s="23"/>
      <c r="G46" s="23"/>
      <c r="H46" s="51">
        <f t="shared" si="1"/>
        <v>93799</v>
      </c>
    </row>
    <row r="47" spans="1:8" ht="13.5">
      <c r="A47" s="46"/>
      <c r="B47" s="56">
        <f t="shared" si="0"/>
        <v>1</v>
      </c>
      <c r="C47" s="12"/>
      <c r="D47" s="12"/>
      <c r="E47" s="12"/>
      <c r="F47" s="23"/>
      <c r="G47" s="23"/>
      <c r="H47" s="51">
        <f t="shared" si="1"/>
        <v>93799</v>
      </c>
    </row>
    <row r="48" spans="1:8" ht="13.5">
      <c r="A48" s="46"/>
      <c r="B48" s="56">
        <f t="shared" si="0"/>
        <v>1</v>
      </c>
      <c r="C48" s="12"/>
      <c r="D48" s="12"/>
      <c r="E48" s="12"/>
      <c r="F48" s="23"/>
      <c r="G48" s="23"/>
      <c r="H48" s="51">
        <f t="shared" si="1"/>
        <v>93799</v>
      </c>
    </row>
    <row r="49" spans="1:8" ht="13.5">
      <c r="A49" s="46"/>
      <c r="B49" s="56">
        <f t="shared" si="0"/>
        <v>1</v>
      </c>
      <c r="C49" s="12"/>
      <c r="D49" s="12"/>
      <c r="E49" s="12"/>
      <c r="F49" s="23"/>
      <c r="G49" s="23"/>
      <c r="H49" s="51">
        <f t="shared" si="1"/>
        <v>93799</v>
      </c>
    </row>
    <row r="50" spans="1:8" ht="13.5">
      <c r="A50" s="46"/>
      <c r="B50" s="56">
        <f t="shared" si="0"/>
        <v>1</v>
      </c>
      <c r="C50" s="12"/>
      <c r="D50" s="12"/>
      <c r="E50" s="12"/>
      <c r="F50" s="23"/>
      <c r="G50" s="23"/>
      <c r="H50" s="51">
        <f t="shared" si="1"/>
        <v>93799</v>
      </c>
    </row>
    <row r="51" spans="1:8" ht="13.5">
      <c r="A51" s="46"/>
      <c r="B51" s="56">
        <f t="shared" si="0"/>
        <v>1</v>
      </c>
      <c r="C51" s="12"/>
      <c r="D51" s="12"/>
      <c r="E51" s="12"/>
      <c r="F51" s="23"/>
      <c r="G51" s="23"/>
      <c r="H51" s="51">
        <f t="shared" si="1"/>
        <v>93799</v>
      </c>
    </row>
    <row r="52" spans="1:8" ht="13.5">
      <c r="A52" s="46"/>
      <c r="B52" s="56">
        <f t="shared" si="0"/>
        <v>1</v>
      </c>
      <c r="C52" s="12"/>
      <c r="D52" s="12"/>
      <c r="E52" s="12"/>
      <c r="F52" s="23"/>
      <c r="G52" s="23"/>
      <c r="H52" s="51">
        <f t="shared" si="1"/>
        <v>93799</v>
      </c>
    </row>
    <row r="53" spans="1:8" ht="13.5">
      <c r="A53" s="46"/>
      <c r="B53" s="56">
        <f t="shared" si="0"/>
        <v>1</v>
      </c>
      <c r="C53" s="12"/>
      <c r="D53" s="12"/>
      <c r="E53" s="12"/>
      <c r="F53" s="23"/>
      <c r="G53" s="23"/>
      <c r="H53" s="51">
        <f t="shared" si="1"/>
        <v>93799</v>
      </c>
    </row>
    <row r="54" spans="1:8" ht="13.5">
      <c r="A54" s="46"/>
      <c r="B54" s="56">
        <f t="shared" si="0"/>
        <v>1</v>
      </c>
      <c r="C54" s="12"/>
      <c r="D54" s="12"/>
      <c r="E54" s="12"/>
      <c r="F54" s="23"/>
      <c r="G54" s="23"/>
      <c r="H54" s="51">
        <f t="shared" si="1"/>
        <v>93799</v>
      </c>
    </row>
    <row r="55" spans="1:8" ht="13.5">
      <c r="A55" s="46"/>
      <c r="B55" s="56">
        <f t="shared" si="0"/>
        <v>1</v>
      </c>
      <c r="C55" s="12"/>
      <c r="D55" s="12"/>
      <c r="E55" s="12"/>
      <c r="F55" s="23"/>
      <c r="G55" s="23"/>
      <c r="H55" s="51">
        <f t="shared" si="1"/>
        <v>93799</v>
      </c>
    </row>
    <row r="56" spans="1:8" ht="13.5">
      <c r="A56" s="46"/>
      <c r="B56" s="56">
        <f t="shared" si="0"/>
        <v>1</v>
      </c>
      <c r="C56" s="12"/>
      <c r="D56" s="12"/>
      <c r="E56" s="12"/>
      <c r="F56" s="23"/>
      <c r="G56" s="23"/>
      <c r="H56" s="51">
        <f t="shared" si="1"/>
        <v>93799</v>
      </c>
    </row>
    <row r="57" spans="1:8" ht="13.5">
      <c r="A57" s="46"/>
      <c r="B57" s="56">
        <f t="shared" si="0"/>
        <v>1</v>
      </c>
      <c r="C57" s="12"/>
      <c r="D57" s="12"/>
      <c r="E57" s="12"/>
      <c r="F57" s="23"/>
      <c r="G57" s="23"/>
      <c r="H57" s="51">
        <f t="shared" si="1"/>
        <v>93799</v>
      </c>
    </row>
    <row r="58" spans="1:8" ht="13.5">
      <c r="A58" s="46"/>
      <c r="B58" s="56">
        <f t="shared" si="0"/>
        <v>1</v>
      </c>
      <c r="C58" s="12"/>
      <c r="D58" s="12"/>
      <c r="E58" s="12"/>
      <c r="F58" s="23"/>
      <c r="G58" s="23"/>
      <c r="H58" s="51">
        <f t="shared" si="1"/>
        <v>93799</v>
      </c>
    </row>
    <row r="59" spans="1:8" ht="13.5">
      <c r="A59" s="46"/>
      <c r="B59" s="56">
        <f t="shared" si="0"/>
        <v>1</v>
      </c>
      <c r="C59" s="12"/>
      <c r="D59" s="12"/>
      <c r="E59" s="12"/>
      <c r="F59" s="23"/>
      <c r="G59" s="23"/>
      <c r="H59" s="51">
        <f t="shared" si="1"/>
        <v>93799</v>
      </c>
    </row>
    <row r="60" spans="1:8" ht="13.5">
      <c r="A60" s="46"/>
      <c r="B60" s="56">
        <f t="shared" si="0"/>
        <v>1</v>
      </c>
      <c r="C60" s="12"/>
      <c r="D60" s="12"/>
      <c r="E60" s="12"/>
      <c r="F60" s="23"/>
      <c r="G60" s="23"/>
      <c r="H60" s="51">
        <f t="shared" si="1"/>
        <v>93799</v>
      </c>
    </row>
    <row r="61" spans="1:8" ht="13.5">
      <c r="A61" s="46"/>
      <c r="B61" s="56">
        <f t="shared" si="0"/>
        <v>1</v>
      </c>
      <c r="C61" s="12"/>
      <c r="D61" s="12"/>
      <c r="E61" s="12"/>
      <c r="F61" s="23"/>
      <c r="G61" s="23"/>
      <c r="H61" s="51">
        <f t="shared" si="1"/>
        <v>93799</v>
      </c>
    </row>
    <row r="62" spans="1:8" ht="13.5">
      <c r="A62" s="46"/>
      <c r="B62" s="56">
        <f t="shared" si="0"/>
        <v>1</v>
      </c>
      <c r="C62" s="12"/>
      <c r="D62" s="12"/>
      <c r="E62" s="12"/>
      <c r="F62" s="23"/>
      <c r="G62" s="23"/>
      <c r="H62" s="51">
        <f t="shared" si="1"/>
        <v>93799</v>
      </c>
    </row>
    <row r="63" spans="1:8" ht="13.5">
      <c r="A63" s="46"/>
      <c r="B63" s="56">
        <f t="shared" si="0"/>
        <v>1</v>
      </c>
      <c r="C63" s="12"/>
      <c r="D63" s="12"/>
      <c r="E63" s="12"/>
      <c r="F63" s="23"/>
      <c r="G63" s="23"/>
      <c r="H63" s="51">
        <f t="shared" si="1"/>
        <v>93799</v>
      </c>
    </row>
    <row r="64" spans="1:8" ht="13.5">
      <c r="A64" s="46"/>
      <c r="B64" s="56">
        <f t="shared" si="0"/>
        <v>1</v>
      </c>
      <c r="C64" s="12"/>
      <c r="D64" s="12"/>
      <c r="E64" s="12"/>
      <c r="F64" s="23"/>
      <c r="G64" s="23"/>
      <c r="H64" s="51">
        <f t="shared" si="1"/>
        <v>93799</v>
      </c>
    </row>
    <row r="65" spans="1:8" ht="13.5">
      <c r="A65" s="46"/>
      <c r="B65" s="56">
        <f t="shared" si="0"/>
        <v>1</v>
      </c>
      <c r="C65" s="12"/>
      <c r="D65" s="12"/>
      <c r="E65" s="12"/>
      <c r="F65" s="23"/>
      <c r="G65" s="23"/>
      <c r="H65" s="51">
        <f t="shared" si="1"/>
        <v>93799</v>
      </c>
    </row>
    <row r="66" spans="1:8" ht="13.5">
      <c r="A66" s="46"/>
      <c r="B66" s="56">
        <f t="shared" si="0"/>
        <v>1</v>
      </c>
      <c r="C66" s="12"/>
      <c r="D66" s="12"/>
      <c r="E66" s="12"/>
      <c r="F66" s="23"/>
      <c r="G66" s="23"/>
      <c r="H66" s="51">
        <f t="shared" si="1"/>
        <v>93799</v>
      </c>
    </row>
    <row r="67" spans="1:8" ht="13.5">
      <c r="A67" s="46"/>
      <c r="B67" s="56">
        <f t="shared" si="0"/>
        <v>1</v>
      </c>
      <c r="C67" s="12"/>
      <c r="D67" s="12"/>
      <c r="E67" s="12"/>
      <c r="F67" s="23"/>
      <c r="G67" s="23"/>
      <c r="H67" s="51">
        <f t="shared" si="1"/>
        <v>93799</v>
      </c>
    </row>
    <row r="68" spans="1:8" ht="13.5">
      <c r="A68" s="46"/>
      <c r="B68" s="56">
        <f t="shared" si="0"/>
        <v>1</v>
      </c>
      <c r="C68" s="12"/>
      <c r="D68" s="12"/>
      <c r="E68" s="12"/>
      <c r="F68" s="23"/>
      <c r="G68" s="23"/>
      <c r="H68" s="51">
        <f t="shared" si="1"/>
        <v>93799</v>
      </c>
    </row>
    <row r="69" spans="1:8" ht="13.5">
      <c r="A69" s="46"/>
      <c r="B69" s="56">
        <f aca="true" t="shared" si="2" ref="B69:B132">MONTH(A69)</f>
        <v>1</v>
      </c>
      <c r="C69" s="12"/>
      <c r="D69" s="12"/>
      <c r="E69" s="12"/>
      <c r="F69" s="23"/>
      <c r="G69" s="23"/>
      <c r="H69" s="51">
        <f t="shared" si="1"/>
        <v>93799</v>
      </c>
    </row>
    <row r="70" spans="1:8" ht="13.5">
      <c r="A70" s="46"/>
      <c r="B70" s="56">
        <f t="shared" si="2"/>
        <v>1</v>
      </c>
      <c r="C70" s="12"/>
      <c r="D70" s="12"/>
      <c r="E70" s="12"/>
      <c r="F70" s="23"/>
      <c r="G70" s="23"/>
      <c r="H70" s="51">
        <f aca="true" t="shared" si="3" ref="H70:H133">H69+F70-G70</f>
        <v>93799</v>
      </c>
    </row>
    <row r="71" spans="1:8" ht="13.5">
      <c r="A71" s="46"/>
      <c r="B71" s="56">
        <f t="shared" si="2"/>
        <v>1</v>
      </c>
      <c r="C71" s="12"/>
      <c r="D71" s="12"/>
      <c r="E71" s="12"/>
      <c r="F71" s="23"/>
      <c r="G71" s="23"/>
      <c r="H71" s="51">
        <f t="shared" si="3"/>
        <v>93799</v>
      </c>
    </row>
    <row r="72" spans="1:8" ht="13.5">
      <c r="A72" s="46"/>
      <c r="B72" s="56">
        <f t="shared" si="2"/>
        <v>1</v>
      </c>
      <c r="C72" s="12"/>
      <c r="D72" s="12"/>
      <c r="E72" s="12"/>
      <c r="F72" s="23"/>
      <c r="G72" s="23"/>
      <c r="H72" s="51">
        <f t="shared" si="3"/>
        <v>93799</v>
      </c>
    </row>
    <row r="73" spans="1:8" ht="13.5">
      <c r="A73" s="46"/>
      <c r="B73" s="56">
        <f t="shared" si="2"/>
        <v>1</v>
      </c>
      <c r="C73" s="12"/>
      <c r="D73" s="12"/>
      <c r="E73" s="12"/>
      <c r="F73" s="23"/>
      <c r="G73" s="23"/>
      <c r="H73" s="51">
        <f t="shared" si="3"/>
        <v>93799</v>
      </c>
    </row>
    <row r="74" spans="1:8" ht="13.5">
      <c r="A74" s="46"/>
      <c r="B74" s="56">
        <f t="shared" si="2"/>
        <v>1</v>
      </c>
      <c r="C74" s="12"/>
      <c r="D74" s="12"/>
      <c r="E74" s="12"/>
      <c r="F74" s="23"/>
      <c r="G74" s="23"/>
      <c r="H74" s="51">
        <f t="shared" si="3"/>
        <v>93799</v>
      </c>
    </row>
    <row r="75" spans="1:8" ht="13.5">
      <c r="A75" s="46"/>
      <c r="B75" s="56">
        <f t="shared" si="2"/>
        <v>1</v>
      </c>
      <c r="C75" s="12"/>
      <c r="D75" s="12"/>
      <c r="E75" s="12"/>
      <c r="F75" s="23"/>
      <c r="G75" s="23"/>
      <c r="H75" s="51">
        <f t="shared" si="3"/>
        <v>93799</v>
      </c>
    </row>
    <row r="76" spans="1:8" ht="13.5">
      <c r="A76" s="46"/>
      <c r="B76" s="56">
        <f t="shared" si="2"/>
        <v>1</v>
      </c>
      <c r="C76" s="12"/>
      <c r="D76" s="12"/>
      <c r="E76" s="12"/>
      <c r="F76" s="23"/>
      <c r="G76" s="23"/>
      <c r="H76" s="51">
        <f t="shared" si="3"/>
        <v>93799</v>
      </c>
    </row>
    <row r="77" spans="1:8" ht="13.5">
      <c r="A77" s="46"/>
      <c r="B77" s="56">
        <f t="shared" si="2"/>
        <v>1</v>
      </c>
      <c r="C77" s="12"/>
      <c r="D77" s="12"/>
      <c r="E77" s="12"/>
      <c r="F77" s="23"/>
      <c r="G77" s="23"/>
      <c r="H77" s="51">
        <f t="shared" si="3"/>
        <v>93799</v>
      </c>
    </row>
    <row r="78" spans="1:8" ht="13.5">
      <c r="A78" s="46"/>
      <c r="B78" s="56">
        <f t="shared" si="2"/>
        <v>1</v>
      </c>
      <c r="C78" s="12"/>
      <c r="D78" s="12"/>
      <c r="E78" s="12"/>
      <c r="F78" s="23"/>
      <c r="G78" s="23"/>
      <c r="H78" s="51">
        <f t="shared" si="3"/>
        <v>93799</v>
      </c>
    </row>
    <row r="79" spans="1:8" ht="13.5">
      <c r="A79" s="46"/>
      <c r="B79" s="56">
        <f t="shared" si="2"/>
        <v>1</v>
      </c>
      <c r="C79" s="12"/>
      <c r="D79" s="12"/>
      <c r="E79" s="12"/>
      <c r="F79" s="23"/>
      <c r="G79" s="23"/>
      <c r="H79" s="51">
        <f t="shared" si="3"/>
        <v>93799</v>
      </c>
    </row>
    <row r="80" spans="1:8" ht="13.5">
      <c r="A80" s="46"/>
      <c r="B80" s="56">
        <f t="shared" si="2"/>
        <v>1</v>
      </c>
      <c r="C80" s="12"/>
      <c r="D80" s="12"/>
      <c r="E80" s="12"/>
      <c r="F80" s="23"/>
      <c r="G80" s="23"/>
      <c r="H80" s="51">
        <f t="shared" si="3"/>
        <v>93799</v>
      </c>
    </row>
    <row r="81" spans="1:8" ht="13.5">
      <c r="A81" s="46"/>
      <c r="B81" s="56">
        <f t="shared" si="2"/>
        <v>1</v>
      </c>
      <c r="C81" s="12"/>
      <c r="D81" s="12"/>
      <c r="E81" s="12"/>
      <c r="F81" s="23"/>
      <c r="G81" s="23"/>
      <c r="H81" s="51">
        <f t="shared" si="3"/>
        <v>93799</v>
      </c>
    </row>
    <row r="82" spans="1:8" ht="13.5">
      <c r="A82" s="46"/>
      <c r="B82" s="56">
        <f t="shared" si="2"/>
        <v>1</v>
      </c>
      <c r="C82" s="12"/>
      <c r="D82" s="12"/>
      <c r="E82" s="12"/>
      <c r="F82" s="23"/>
      <c r="G82" s="23"/>
      <c r="H82" s="51">
        <f t="shared" si="3"/>
        <v>93799</v>
      </c>
    </row>
    <row r="83" spans="1:8" ht="13.5">
      <c r="A83" s="46"/>
      <c r="B83" s="56">
        <f t="shared" si="2"/>
        <v>1</v>
      </c>
      <c r="C83" s="12"/>
      <c r="D83" s="12"/>
      <c r="E83" s="12"/>
      <c r="F83" s="23"/>
      <c r="G83" s="23"/>
      <c r="H83" s="51">
        <f t="shared" si="3"/>
        <v>93799</v>
      </c>
    </row>
    <row r="84" spans="1:8" ht="13.5">
      <c r="A84" s="46"/>
      <c r="B84" s="56">
        <f t="shared" si="2"/>
        <v>1</v>
      </c>
      <c r="C84" s="12"/>
      <c r="D84" s="12"/>
      <c r="E84" s="12"/>
      <c r="F84" s="23"/>
      <c r="G84" s="23"/>
      <c r="H84" s="51">
        <f t="shared" si="3"/>
        <v>93799</v>
      </c>
    </row>
    <row r="85" spans="1:8" ht="13.5">
      <c r="A85" s="46"/>
      <c r="B85" s="56">
        <f t="shared" si="2"/>
        <v>1</v>
      </c>
      <c r="C85" s="12"/>
      <c r="D85" s="12"/>
      <c r="E85" s="12"/>
      <c r="F85" s="23"/>
      <c r="G85" s="23"/>
      <c r="H85" s="51">
        <f t="shared" si="3"/>
        <v>93799</v>
      </c>
    </row>
    <row r="86" spans="1:8" ht="13.5">
      <c r="A86" s="46"/>
      <c r="B86" s="56">
        <f t="shared" si="2"/>
        <v>1</v>
      </c>
      <c r="C86" s="12"/>
      <c r="D86" s="12"/>
      <c r="E86" s="12"/>
      <c r="F86" s="23"/>
      <c r="G86" s="23"/>
      <c r="H86" s="51">
        <f t="shared" si="3"/>
        <v>93799</v>
      </c>
    </row>
    <row r="87" spans="1:8" ht="13.5">
      <c r="A87" s="46"/>
      <c r="B87" s="56">
        <f t="shared" si="2"/>
        <v>1</v>
      </c>
      <c r="C87" s="12"/>
      <c r="D87" s="12"/>
      <c r="E87" s="12"/>
      <c r="F87" s="23"/>
      <c r="G87" s="23"/>
      <c r="H87" s="51">
        <f t="shared" si="3"/>
        <v>93799</v>
      </c>
    </row>
    <row r="88" spans="1:8" ht="13.5">
      <c r="A88" s="46"/>
      <c r="B88" s="56">
        <f t="shared" si="2"/>
        <v>1</v>
      </c>
      <c r="C88" s="12"/>
      <c r="D88" s="12"/>
      <c r="E88" s="12"/>
      <c r="F88" s="23"/>
      <c r="G88" s="23"/>
      <c r="H88" s="51">
        <f t="shared" si="3"/>
        <v>93799</v>
      </c>
    </row>
    <row r="89" spans="1:8" ht="13.5">
      <c r="A89" s="46"/>
      <c r="B89" s="56">
        <f t="shared" si="2"/>
        <v>1</v>
      </c>
      <c r="C89" s="12"/>
      <c r="D89" s="12"/>
      <c r="E89" s="12"/>
      <c r="F89" s="23"/>
      <c r="G89" s="23"/>
      <c r="H89" s="51">
        <f t="shared" si="3"/>
        <v>93799</v>
      </c>
    </row>
    <row r="90" spans="1:8" ht="13.5">
      <c r="A90" s="46"/>
      <c r="B90" s="56">
        <f t="shared" si="2"/>
        <v>1</v>
      </c>
      <c r="C90" s="12"/>
      <c r="D90" s="12"/>
      <c r="E90" s="12"/>
      <c r="F90" s="23"/>
      <c r="G90" s="23"/>
      <c r="H90" s="51">
        <f t="shared" si="3"/>
        <v>93799</v>
      </c>
    </row>
    <row r="91" spans="1:8" ht="13.5">
      <c r="A91" s="46"/>
      <c r="B91" s="56">
        <f t="shared" si="2"/>
        <v>1</v>
      </c>
      <c r="C91" s="12"/>
      <c r="D91" s="12"/>
      <c r="E91" s="12"/>
      <c r="F91" s="23"/>
      <c r="G91" s="23"/>
      <c r="H91" s="51">
        <f t="shared" si="3"/>
        <v>93799</v>
      </c>
    </row>
    <row r="92" spans="1:8" ht="13.5">
      <c r="A92" s="46"/>
      <c r="B92" s="56">
        <f t="shared" si="2"/>
        <v>1</v>
      </c>
      <c r="C92" s="12"/>
      <c r="D92" s="12"/>
      <c r="E92" s="12"/>
      <c r="F92" s="23"/>
      <c r="G92" s="23"/>
      <c r="H92" s="51">
        <f t="shared" si="3"/>
        <v>93799</v>
      </c>
    </row>
    <row r="93" spans="1:8" ht="13.5">
      <c r="A93" s="46"/>
      <c r="B93" s="56">
        <f t="shared" si="2"/>
        <v>1</v>
      </c>
      <c r="C93" s="12"/>
      <c r="D93" s="12"/>
      <c r="E93" s="12"/>
      <c r="F93" s="23"/>
      <c r="G93" s="23"/>
      <c r="H93" s="51">
        <f t="shared" si="3"/>
        <v>93799</v>
      </c>
    </row>
    <row r="94" spans="1:8" ht="13.5">
      <c r="A94" s="46"/>
      <c r="B94" s="56">
        <f t="shared" si="2"/>
        <v>1</v>
      </c>
      <c r="C94" s="12"/>
      <c r="D94" s="12"/>
      <c r="E94" s="12"/>
      <c r="F94" s="23"/>
      <c r="G94" s="23"/>
      <c r="H94" s="51">
        <f t="shared" si="3"/>
        <v>93799</v>
      </c>
    </row>
    <row r="95" spans="1:8" ht="13.5">
      <c r="A95" s="46"/>
      <c r="B95" s="56">
        <f t="shared" si="2"/>
        <v>1</v>
      </c>
      <c r="C95" s="12"/>
      <c r="D95" s="12"/>
      <c r="E95" s="12"/>
      <c r="F95" s="23"/>
      <c r="G95" s="23"/>
      <c r="H95" s="51">
        <f t="shared" si="3"/>
        <v>93799</v>
      </c>
    </row>
    <row r="96" spans="1:8" ht="13.5">
      <c r="A96" s="46"/>
      <c r="B96" s="56">
        <f t="shared" si="2"/>
        <v>1</v>
      </c>
      <c r="C96" s="12"/>
      <c r="D96" s="12"/>
      <c r="E96" s="12"/>
      <c r="F96" s="23"/>
      <c r="G96" s="23"/>
      <c r="H96" s="51">
        <f t="shared" si="3"/>
        <v>93799</v>
      </c>
    </row>
    <row r="97" spans="1:8" ht="13.5">
      <c r="A97" s="46"/>
      <c r="B97" s="56">
        <f t="shared" si="2"/>
        <v>1</v>
      </c>
      <c r="C97" s="12"/>
      <c r="D97" s="12"/>
      <c r="E97" s="12"/>
      <c r="F97" s="23"/>
      <c r="G97" s="23"/>
      <c r="H97" s="51">
        <f t="shared" si="3"/>
        <v>93799</v>
      </c>
    </row>
    <row r="98" spans="1:8" ht="13.5">
      <c r="A98" s="46"/>
      <c r="B98" s="56">
        <f t="shared" si="2"/>
        <v>1</v>
      </c>
      <c r="C98" s="12"/>
      <c r="D98" s="12"/>
      <c r="E98" s="12"/>
      <c r="F98" s="23"/>
      <c r="G98" s="23"/>
      <c r="H98" s="51">
        <f t="shared" si="3"/>
        <v>93799</v>
      </c>
    </row>
    <row r="99" spans="1:8" ht="13.5">
      <c r="A99" s="46"/>
      <c r="B99" s="56">
        <f t="shared" si="2"/>
        <v>1</v>
      </c>
      <c r="C99" s="12"/>
      <c r="D99" s="12"/>
      <c r="E99" s="12"/>
      <c r="F99" s="23"/>
      <c r="G99" s="23"/>
      <c r="H99" s="51">
        <f t="shared" si="3"/>
        <v>93799</v>
      </c>
    </row>
    <row r="100" spans="1:8" ht="13.5">
      <c r="A100" s="46"/>
      <c r="B100" s="56">
        <f t="shared" si="2"/>
        <v>1</v>
      </c>
      <c r="C100" s="12"/>
      <c r="D100" s="12"/>
      <c r="E100" s="12"/>
      <c r="F100" s="23"/>
      <c r="G100" s="23"/>
      <c r="H100" s="51">
        <f t="shared" si="3"/>
        <v>93799</v>
      </c>
    </row>
    <row r="101" spans="1:8" ht="13.5">
      <c r="A101" s="46"/>
      <c r="B101" s="56">
        <f t="shared" si="2"/>
        <v>1</v>
      </c>
      <c r="C101" s="12"/>
      <c r="D101" s="12"/>
      <c r="E101" s="12"/>
      <c r="F101" s="23"/>
      <c r="G101" s="23"/>
      <c r="H101" s="51">
        <f t="shared" si="3"/>
        <v>93799</v>
      </c>
    </row>
    <row r="102" spans="1:8" ht="13.5">
      <c r="A102" s="46"/>
      <c r="B102" s="56">
        <f t="shared" si="2"/>
        <v>1</v>
      </c>
      <c r="C102" s="12"/>
      <c r="D102" s="12"/>
      <c r="E102" s="12"/>
      <c r="F102" s="23"/>
      <c r="G102" s="23"/>
      <c r="H102" s="51">
        <f t="shared" si="3"/>
        <v>93799</v>
      </c>
    </row>
    <row r="103" spans="1:8" ht="13.5">
      <c r="A103" s="46"/>
      <c r="B103" s="56">
        <f t="shared" si="2"/>
        <v>1</v>
      </c>
      <c r="C103" s="12"/>
      <c r="D103" s="12"/>
      <c r="E103" s="12"/>
      <c r="F103" s="23"/>
      <c r="G103" s="23"/>
      <c r="H103" s="51">
        <f t="shared" si="3"/>
        <v>93799</v>
      </c>
    </row>
    <row r="104" spans="1:8" ht="13.5">
      <c r="A104" s="46"/>
      <c r="B104" s="56">
        <f t="shared" si="2"/>
        <v>1</v>
      </c>
      <c r="C104" s="12"/>
      <c r="D104" s="12"/>
      <c r="E104" s="12"/>
      <c r="F104" s="23"/>
      <c r="G104" s="23"/>
      <c r="H104" s="51">
        <f t="shared" si="3"/>
        <v>93799</v>
      </c>
    </row>
    <row r="105" spans="1:8" ht="13.5">
      <c r="A105" s="46"/>
      <c r="B105" s="56">
        <f t="shared" si="2"/>
        <v>1</v>
      </c>
      <c r="C105" s="12"/>
      <c r="D105" s="12"/>
      <c r="E105" s="12"/>
      <c r="F105" s="23"/>
      <c r="G105" s="23"/>
      <c r="H105" s="51">
        <f t="shared" si="3"/>
        <v>93799</v>
      </c>
    </row>
    <row r="106" spans="1:8" ht="13.5">
      <c r="A106" s="46"/>
      <c r="B106" s="56">
        <f t="shared" si="2"/>
        <v>1</v>
      </c>
      <c r="C106" s="12"/>
      <c r="D106" s="12"/>
      <c r="E106" s="12"/>
      <c r="F106" s="23"/>
      <c r="G106" s="23"/>
      <c r="H106" s="51">
        <f t="shared" si="3"/>
        <v>93799</v>
      </c>
    </row>
    <row r="107" spans="1:8" ht="13.5">
      <c r="A107" s="46"/>
      <c r="B107" s="56">
        <f t="shared" si="2"/>
        <v>1</v>
      </c>
      <c r="C107" s="12"/>
      <c r="D107" s="12"/>
      <c r="E107" s="12"/>
      <c r="F107" s="23"/>
      <c r="G107" s="23"/>
      <c r="H107" s="51">
        <f t="shared" si="3"/>
        <v>93799</v>
      </c>
    </row>
    <row r="108" spans="1:8" ht="13.5">
      <c r="A108" s="46"/>
      <c r="B108" s="56">
        <f t="shared" si="2"/>
        <v>1</v>
      </c>
      <c r="C108" s="12"/>
      <c r="D108" s="12"/>
      <c r="E108" s="12"/>
      <c r="F108" s="23"/>
      <c r="G108" s="23"/>
      <c r="H108" s="51">
        <f t="shared" si="3"/>
        <v>93799</v>
      </c>
    </row>
    <row r="109" spans="1:8" ht="13.5">
      <c r="A109" s="46"/>
      <c r="B109" s="56">
        <f t="shared" si="2"/>
        <v>1</v>
      </c>
      <c r="C109" s="12"/>
      <c r="D109" s="12"/>
      <c r="E109" s="12"/>
      <c r="F109" s="23"/>
      <c r="G109" s="23"/>
      <c r="H109" s="51">
        <f t="shared" si="3"/>
        <v>93799</v>
      </c>
    </row>
    <row r="110" spans="1:8" ht="13.5">
      <c r="A110" s="46"/>
      <c r="B110" s="56">
        <f t="shared" si="2"/>
        <v>1</v>
      </c>
      <c r="C110" s="12"/>
      <c r="D110" s="12"/>
      <c r="E110" s="12"/>
      <c r="F110" s="23"/>
      <c r="G110" s="23"/>
      <c r="H110" s="51">
        <f t="shared" si="3"/>
        <v>93799</v>
      </c>
    </row>
    <row r="111" spans="1:8" ht="13.5">
      <c r="A111" s="46"/>
      <c r="B111" s="56">
        <f t="shared" si="2"/>
        <v>1</v>
      </c>
      <c r="C111" s="12"/>
      <c r="D111" s="12"/>
      <c r="E111" s="12"/>
      <c r="F111" s="23"/>
      <c r="G111" s="23"/>
      <c r="H111" s="51">
        <f t="shared" si="3"/>
        <v>93799</v>
      </c>
    </row>
    <row r="112" spans="1:8" ht="13.5">
      <c r="A112" s="46"/>
      <c r="B112" s="56">
        <f t="shared" si="2"/>
        <v>1</v>
      </c>
      <c r="C112" s="12"/>
      <c r="D112" s="12"/>
      <c r="E112" s="12"/>
      <c r="F112" s="23"/>
      <c r="G112" s="23"/>
      <c r="H112" s="51">
        <f t="shared" si="3"/>
        <v>93799</v>
      </c>
    </row>
    <row r="113" spans="1:8" ht="13.5">
      <c r="A113" s="46"/>
      <c r="B113" s="56">
        <f t="shared" si="2"/>
        <v>1</v>
      </c>
      <c r="C113" s="12"/>
      <c r="D113" s="12"/>
      <c r="E113" s="12"/>
      <c r="F113" s="23"/>
      <c r="G113" s="23"/>
      <c r="H113" s="51">
        <f t="shared" si="3"/>
        <v>93799</v>
      </c>
    </row>
    <row r="114" spans="1:8" ht="13.5">
      <c r="A114" s="46"/>
      <c r="B114" s="56">
        <f t="shared" si="2"/>
        <v>1</v>
      </c>
      <c r="C114" s="12"/>
      <c r="D114" s="12"/>
      <c r="E114" s="12"/>
      <c r="F114" s="23"/>
      <c r="G114" s="23"/>
      <c r="H114" s="51">
        <f t="shared" si="3"/>
        <v>93799</v>
      </c>
    </row>
    <row r="115" spans="1:8" ht="13.5">
      <c r="A115" s="46"/>
      <c r="B115" s="56">
        <f t="shared" si="2"/>
        <v>1</v>
      </c>
      <c r="C115" s="12"/>
      <c r="D115" s="12"/>
      <c r="E115" s="12"/>
      <c r="F115" s="23"/>
      <c r="G115" s="23"/>
      <c r="H115" s="51">
        <f t="shared" si="3"/>
        <v>93799</v>
      </c>
    </row>
    <row r="116" spans="1:8" ht="13.5">
      <c r="A116" s="46"/>
      <c r="B116" s="56">
        <f t="shared" si="2"/>
        <v>1</v>
      </c>
      <c r="C116" s="12"/>
      <c r="D116" s="12"/>
      <c r="E116" s="12"/>
      <c r="F116" s="23"/>
      <c r="G116" s="23"/>
      <c r="H116" s="51">
        <f t="shared" si="3"/>
        <v>93799</v>
      </c>
    </row>
    <row r="117" spans="1:8" ht="13.5">
      <c r="A117" s="46"/>
      <c r="B117" s="56">
        <f t="shared" si="2"/>
        <v>1</v>
      </c>
      <c r="C117" s="12"/>
      <c r="D117" s="12"/>
      <c r="E117" s="12"/>
      <c r="F117" s="23"/>
      <c r="G117" s="23"/>
      <c r="H117" s="51">
        <f t="shared" si="3"/>
        <v>93799</v>
      </c>
    </row>
    <row r="118" spans="1:8" ht="13.5">
      <c r="A118" s="46"/>
      <c r="B118" s="56">
        <f t="shared" si="2"/>
        <v>1</v>
      </c>
      <c r="C118" s="12"/>
      <c r="D118" s="12"/>
      <c r="E118" s="12"/>
      <c r="F118" s="23"/>
      <c r="G118" s="23"/>
      <c r="H118" s="51">
        <f t="shared" si="3"/>
        <v>93799</v>
      </c>
    </row>
    <row r="119" spans="1:8" ht="13.5">
      <c r="A119" s="46"/>
      <c r="B119" s="56">
        <f t="shared" si="2"/>
        <v>1</v>
      </c>
      <c r="C119" s="12"/>
      <c r="D119" s="12"/>
      <c r="E119" s="12"/>
      <c r="F119" s="23"/>
      <c r="G119" s="23"/>
      <c r="H119" s="51">
        <f t="shared" si="3"/>
        <v>93799</v>
      </c>
    </row>
    <row r="120" spans="1:8" ht="13.5">
      <c r="A120" s="46"/>
      <c r="B120" s="56">
        <f t="shared" si="2"/>
        <v>1</v>
      </c>
      <c r="C120" s="12"/>
      <c r="D120" s="12"/>
      <c r="E120" s="12"/>
      <c r="F120" s="23"/>
      <c r="G120" s="23"/>
      <c r="H120" s="51">
        <f t="shared" si="3"/>
        <v>93799</v>
      </c>
    </row>
    <row r="121" spans="1:8" ht="13.5">
      <c r="A121" s="46"/>
      <c r="B121" s="56">
        <f t="shared" si="2"/>
        <v>1</v>
      </c>
      <c r="C121" s="12"/>
      <c r="D121" s="12"/>
      <c r="E121" s="12"/>
      <c r="F121" s="23"/>
      <c r="G121" s="23"/>
      <c r="H121" s="51">
        <f t="shared" si="3"/>
        <v>93799</v>
      </c>
    </row>
    <row r="122" spans="1:8" ht="13.5">
      <c r="A122" s="46"/>
      <c r="B122" s="56">
        <f t="shared" si="2"/>
        <v>1</v>
      </c>
      <c r="C122" s="12"/>
      <c r="D122" s="12"/>
      <c r="E122" s="12"/>
      <c r="F122" s="23"/>
      <c r="G122" s="23"/>
      <c r="H122" s="51">
        <f t="shared" si="3"/>
        <v>93799</v>
      </c>
    </row>
    <row r="123" spans="1:8" ht="13.5">
      <c r="A123" s="46"/>
      <c r="B123" s="56">
        <f t="shared" si="2"/>
        <v>1</v>
      </c>
      <c r="C123" s="12"/>
      <c r="D123" s="12"/>
      <c r="E123" s="12"/>
      <c r="F123" s="23"/>
      <c r="G123" s="23"/>
      <c r="H123" s="51">
        <f t="shared" si="3"/>
        <v>93799</v>
      </c>
    </row>
    <row r="124" spans="1:8" ht="13.5">
      <c r="A124" s="46"/>
      <c r="B124" s="56">
        <f t="shared" si="2"/>
        <v>1</v>
      </c>
      <c r="C124" s="12"/>
      <c r="D124" s="12"/>
      <c r="E124" s="12"/>
      <c r="F124" s="23"/>
      <c r="G124" s="23"/>
      <c r="H124" s="51">
        <f t="shared" si="3"/>
        <v>93799</v>
      </c>
    </row>
    <row r="125" spans="1:8" ht="13.5">
      <c r="A125" s="46"/>
      <c r="B125" s="56">
        <f t="shared" si="2"/>
        <v>1</v>
      </c>
      <c r="C125" s="12"/>
      <c r="D125" s="12"/>
      <c r="E125" s="12"/>
      <c r="F125" s="23"/>
      <c r="G125" s="23"/>
      <c r="H125" s="51">
        <f t="shared" si="3"/>
        <v>93799</v>
      </c>
    </row>
    <row r="126" spans="1:8" ht="13.5">
      <c r="A126" s="46"/>
      <c r="B126" s="56">
        <f t="shared" si="2"/>
        <v>1</v>
      </c>
      <c r="C126" s="12"/>
      <c r="D126" s="12"/>
      <c r="E126" s="12"/>
      <c r="F126" s="23"/>
      <c r="G126" s="23"/>
      <c r="H126" s="51">
        <f t="shared" si="3"/>
        <v>93799</v>
      </c>
    </row>
    <row r="127" spans="1:8" ht="13.5">
      <c r="A127" s="46"/>
      <c r="B127" s="56">
        <f t="shared" si="2"/>
        <v>1</v>
      </c>
      <c r="C127" s="12"/>
      <c r="D127" s="12"/>
      <c r="E127" s="12"/>
      <c r="F127" s="23"/>
      <c r="G127" s="23"/>
      <c r="H127" s="51">
        <f t="shared" si="3"/>
        <v>93799</v>
      </c>
    </row>
    <row r="128" spans="1:8" ht="13.5">
      <c r="A128" s="46"/>
      <c r="B128" s="56">
        <f t="shared" si="2"/>
        <v>1</v>
      </c>
      <c r="C128" s="12"/>
      <c r="D128" s="12"/>
      <c r="E128" s="12"/>
      <c r="F128" s="23"/>
      <c r="G128" s="23"/>
      <c r="H128" s="51">
        <f t="shared" si="3"/>
        <v>93799</v>
      </c>
    </row>
    <row r="129" spans="1:8" ht="13.5">
      <c r="A129" s="46"/>
      <c r="B129" s="56">
        <f t="shared" si="2"/>
        <v>1</v>
      </c>
      <c r="C129" s="12"/>
      <c r="D129" s="12"/>
      <c r="E129" s="12"/>
      <c r="F129" s="23"/>
      <c r="G129" s="23"/>
      <c r="H129" s="51">
        <f t="shared" si="3"/>
        <v>93799</v>
      </c>
    </row>
    <row r="130" spans="1:8" ht="13.5">
      <c r="A130" s="46"/>
      <c r="B130" s="56">
        <f t="shared" si="2"/>
        <v>1</v>
      </c>
      <c r="C130" s="12"/>
      <c r="D130" s="12"/>
      <c r="E130" s="12"/>
      <c r="F130" s="23"/>
      <c r="G130" s="23"/>
      <c r="H130" s="51">
        <f t="shared" si="3"/>
        <v>93799</v>
      </c>
    </row>
    <row r="131" spans="1:8" ht="13.5">
      <c r="A131" s="46"/>
      <c r="B131" s="56">
        <f t="shared" si="2"/>
        <v>1</v>
      </c>
      <c r="C131" s="12"/>
      <c r="D131" s="12"/>
      <c r="E131" s="12"/>
      <c r="F131" s="23"/>
      <c r="G131" s="23"/>
      <c r="H131" s="51">
        <f t="shared" si="3"/>
        <v>93799</v>
      </c>
    </row>
    <row r="132" spans="1:8" ht="13.5">
      <c r="A132" s="46"/>
      <c r="B132" s="56">
        <f t="shared" si="2"/>
        <v>1</v>
      </c>
      <c r="C132" s="12"/>
      <c r="D132" s="12"/>
      <c r="E132" s="12"/>
      <c r="F132" s="23"/>
      <c r="G132" s="23"/>
      <c r="H132" s="51">
        <f t="shared" si="3"/>
        <v>93799</v>
      </c>
    </row>
    <row r="133" spans="1:8" ht="13.5">
      <c r="A133" s="46"/>
      <c r="B133" s="56">
        <f aca="true" t="shared" si="4" ref="B133:B196">MONTH(A133)</f>
        <v>1</v>
      </c>
      <c r="C133" s="12"/>
      <c r="D133" s="12"/>
      <c r="E133" s="12"/>
      <c r="F133" s="23"/>
      <c r="G133" s="23"/>
      <c r="H133" s="51">
        <f t="shared" si="3"/>
        <v>93799</v>
      </c>
    </row>
    <row r="134" spans="1:8" ht="13.5">
      <c r="A134" s="46"/>
      <c r="B134" s="56">
        <f t="shared" si="4"/>
        <v>1</v>
      </c>
      <c r="C134" s="12"/>
      <c r="D134" s="12"/>
      <c r="E134" s="12"/>
      <c r="F134" s="23"/>
      <c r="G134" s="23"/>
      <c r="H134" s="51">
        <f aca="true" t="shared" si="5" ref="H134:H197">H133+F134-G134</f>
        <v>93799</v>
      </c>
    </row>
    <row r="135" spans="1:8" ht="13.5">
      <c r="A135" s="46"/>
      <c r="B135" s="56">
        <f t="shared" si="4"/>
        <v>1</v>
      </c>
      <c r="C135" s="12"/>
      <c r="D135" s="12"/>
      <c r="E135" s="12"/>
      <c r="F135" s="23"/>
      <c r="G135" s="23"/>
      <c r="H135" s="51">
        <f t="shared" si="5"/>
        <v>93799</v>
      </c>
    </row>
    <row r="136" spans="1:8" ht="13.5">
      <c r="A136" s="46"/>
      <c r="B136" s="56">
        <f t="shared" si="4"/>
        <v>1</v>
      </c>
      <c r="C136" s="12"/>
      <c r="D136" s="12"/>
      <c r="E136" s="12"/>
      <c r="F136" s="23"/>
      <c r="G136" s="23"/>
      <c r="H136" s="51">
        <f t="shared" si="5"/>
        <v>93799</v>
      </c>
    </row>
    <row r="137" spans="1:8" ht="13.5">
      <c r="A137" s="46"/>
      <c r="B137" s="56">
        <f t="shared" si="4"/>
        <v>1</v>
      </c>
      <c r="C137" s="12"/>
      <c r="D137" s="12"/>
      <c r="E137" s="12"/>
      <c r="F137" s="23"/>
      <c r="G137" s="23"/>
      <c r="H137" s="51">
        <f t="shared" si="5"/>
        <v>93799</v>
      </c>
    </row>
    <row r="138" spans="1:8" ht="13.5">
      <c r="A138" s="46"/>
      <c r="B138" s="56">
        <f t="shared" si="4"/>
        <v>1</v>
      </c>
      <c r="C138" s="12"/>
      <c r="D138" s="12"/>
      <c r="E138" s="12"/>
      <c r="F138" s="23"/>
      <c r="G138" s="23"/>
      <c r="H138" s="51">
        <f t="shared" si="5"/>
        <v>93799</v>
      </c>
    </row>
    <row r="139" spans="1:8" ht="13.5">
      <c r="A139" s="46"/>
      <c r="B139" s="56">
        <f t="shared" si="4"/>
        <v>1</v>
      </c>
      <c r="C139" s="12"/>
      <c r="D139" s="12"/>
      <c r="E139" s="12"/>
      <c r="F139" s="23"/>
      <c r="G139" s="23"/>
      <c r="H139" s="51">
        <f t="shared" si="5"/>
        <v>93799</v>
      </c>
    </row>
    <row r="140" spans="1:8" ht="13.5">
      <c r="A140" s="46"/>
      <c r="B140" s="56">
        <f t="shared" si="4"/>
        <v>1</v>
      </c>
      <c r="C140" s="12"/>
      <c r="D140" s="12"/>
      <c r="E140" s="12"/>
      <c r="F140" s="23"/>
      <c r="G140" s="23"/>
      <c r="H140" s="51">
        <f t="shared" si="5"/>
        <v>93799</v>
      </c>
    </row>
    <row r="141" spans="1:8" ht="13.5">
      <c r="A141" s="46"/>
      <c r="B141" s="56">
        <f t="shared" si="4"/>
        <v>1</v>
      </c>
      <c r="C141" s="12"/>
      <c r="D141" s="12"/>
      <c r="E141" s="12"/>
      <c r="F141" s="23"/>
      <c r="G141" s="23"/>
      <c r="H141" s="51">
        <f t="shared" si="5"/>
        <v>93799</v>
      </c>
    </row>
    <row r="142" spans="1:8" ht="13.5">
      <c r="A142" s="46"/>
      <c r="B142" s="56">
        <f t="shared" si="4"/>
        <v>1</v>
      </c>
      <c r="C142" s="12"/>
      <c r="D142" s="12"/>
      <c r="E142" s="12"/>
      <c r="F142" s="23"/>
      <c r="G142" s="23"/>
      <c r="H142" s="51">
        <f t="shared" si="5"/>
        <v>93799</v>
      </c>
    </row>
    <row r="143" spans="1:8" ht="13.5">
      <c r="A143" s="46"/>
      <c r="B143" s="56">
        <f t="shared" si="4"/>
        <v>1</v>
      </c>
      <c r="C143" s="12"/>
      <c r="D143" s="12"/>
      <c r="E143" s="12"/>
      <c r="F143" s="23"/>
      <c r="G143" s="23"/>
      <c r="H143" s="51">
        <f t="shared" si="5"/>
        <v>93799</v>
      </c>
    </row>
    <row r="144" spans="1:8" ht="13.5">
      <c r="A144" s="46"/>
      <c r="B144" s="56">
        <f t="shared" si="4"/>
        <v>1</v>
      </c>
      <c r="C144" s="12"/>
      <c r="D144" s="12"/>
      <c r="E144" s="12"/>
      <c r="F144" s="23"/>
      <c r="G144" s="23"/>
      <c r="H144" s="51">
        <f t="shared" si="5"/>
        <v>93799</v>
      </c>
    </row>
    <row r="145" spans="1:8" ht="13.5">
      <c r="A145" s="46"/>
      <c r="B145" s="56">
        <f t="shared" si="4"/>
        <v>1</v>
      </c>
      <c r="C145" s="12"/>
      <c r="D145" s="12"/>
      <c r="E145" s="12"/>
      <c r="F145" s="23"/>
      <c r="G145" s="23"/>
      <c r="H145" s="51">
        <f t="shared" si="5"/>
        <v>93799</v>
      </c>
    </row>
    <row r="146" spans="1:8" ht="13.5">
      <c r="A146" s="46"/>
      <c r="B146" s="56">
        <f t="shared" si="4"/>
        <v>1</v>
      </c>
      <c r="C146" s="12"/>
      <c r="D146" s="12"/>
      <c r="E146" s="12"/>
      <c r="F146" s="23"/>
      <c r="G146" s="23"/>
      <c r="H146" s="51">
        <f t="shared" si="5"/>
        <v>93799</v>
      </c>
    </row>
    <row r="147" spans="1:8" ht="13.5">
      <c r="A147" s="46"/>
      <c r="B147" s="56">
        <f t="shared" si="4"/>
        <v>1</v>
      </c>
      <c r="C147" s="12"/>
      <c r="D147" s="12"/>
      <c r="E147" s="12"/>
      <c r="F147" s="23"/>
      <c r="G147" s="23"/>
      <c r="H147" s="51">
        <f t="shared" si="5"/>
        <v>93799</v>
      </c>
    </row>
    <row r="148" spans="1:8" ht="13.5">
      <c r="A148" s="46"/>
      <c r="B148" s="56">
        <f t="shared" si="4"/>
        <v>1</v>
      </c>
      <c r="C148" s="12"/>
      <c r="D148" s="12"/>
      <c r="E148" s="12"/>
      <c r="F148" s="23"/>
      <c r="G148" s="23"/>
      <c r="H148" s="51">
        <f t="shared" si="5"/>
        <v>93799</v>
      </c>
    </row>
    <row r="149" spans="1:8" ht="13.5">
      <c r="A149" s="46"/>
      <c r="B149" s="56">
        <f t="shared" si="4"/>
        <v>1</v>
      </c>
      <c r="C149" s="12"/>
      <c r="D149" s="12"/>
      <c r="E149" s="12"/>
      <c r="F149" s="23"/>
      <c r="G149" s="23"/>
      <c r="H149" s="51">
        <f t="shared" si="5"/>
        <v>93799</v>
      </c>
    </row>
    <row r="150" spans="1:8" ht="13.5">
      <c r="A150" s="46"/>
      <c r="B150" s="56">
        <f t="shared" si="4"/>
        <v>1</v>
      </c>
      <c r="C150" s="12"/>
      <c r="D150" s="12"/>
      <c r="E150" s="12"/>
      <c r="F150" s="23"/>
      <c r="G150" s="23"/>
      <c r="H150" s="51">
        <f t="shared" si="5"/>
        <v>93799</v>
      </c>
    </row>
    <row r="151" spans="1:8" ht="13.5">
      <c r="A151" s="46"/>
      <c r="B151" s="56">
        <f t="shared" si="4"/>
        <v>1</v>
      </c>
      <c r="C151" s="12"/>
      <c r="D151" s="12"/>
      <c r="E151" s="12"/>
      <c r="F151" s="23"/>
      <c r="G151" s="23"/>
      <c r="H151" s="51">
        <f t="shared" si="5"/>
        <v>93799</v>
      </c>
    </row>
    <row r="152" spans="1:8" ht="13.5">
      <c r="A152" s="46"/>
      <c r="B152" s="56">
        <f t="shared" si="4"/>
        <v>1</v>
      </c>
      <c r="C152" s="12"/>
      <c r="D152" s="12"/>
      <c r="E152" s="12"/>
      <c r="F152" s="23"/>
      <c r="G152" s="23"/>
      <c r="H152" s="51">
        <f t="shared" si="5"/>
        <v>93799</v>
      </c>
    </row>
    <row r="153" spans="1:8" ht="13.5">
      <c r="A153" s="46"/>
      <c r="B153" s="56">
        <f t="shared" si="4"/>
        <v>1</v>
      </c>
      <c r="C153" s="12"/>
      <c r="D153" s="12"/>
      <c r="E153" s="12"/>
      <c r="F153" s="23"/>
      <c r="G153" s="23"/>
      <c r="H153" s="51">
        <f t="shared" si="5"/>
        <v>93799</v>
      </c>
    </row>
    <row r="154" spans="1:8" ht="13.5">
      <c r="A154" s="46"/>
      <c r="B154" s="56">
        <f t="shared" si="4"/>
        <v>1</v>
      </c>
      <c r="C154" s="12"/>
      <c r="D154" s="12"/>
      <c r="E154" s="12"/>
      <c r="F154" s="23"/>
      <c r="G154" s="23"/>
      <c r="H154" s="51">
        <f t="shared" si="5"/>
        <v>93799</v>
      </c>
    </row>
    <row r="155" spans="1:8" ht="13.5">
      <c r="A155" s="46"/>
      <c r="B155" s="56">
        <f t="shared" si="4"/>
        <v>1</v>
      </c>
      <c r="C155" s="12"/>
      <c r="D155" s="12"/>
      <c r="E155" s="12"/>
      <c r="F155" s="23"/>
      <c r="G155" s="23"/>
      <c r="H155" s="51">
        <f t="shared" si="5"/>
        <v>93799</v>
      </c>
    </row>
    <row r="156" spans="1:8" ht="13.5">
      <c r="A156" s="46"/>
      <c r="B156" s="56">
        <f t="shared" si="4"/>
        <v>1</v>
      </c>
      <c r="C156" s="12"/>
      <c r="D156" s="12"/>
      <c r="E156" s="12"/>
      <c r="F156" s="23"/>
      <c r="G156" s="23"/>
      <c r="H156" s="51">
        <f t="shared" si="5"/>
        <v>93799</v>
      </c>
    </row>
    <row r="157" spans="1:8" ht="13.5">
      <c r="A157" s="46"/>
      <c r="B157" s="56">
        <f t="shared" si="4"/>
        <v>1</v>
      </c>
      <c r="C157" s="12"/>
      <c r="D157" s="12"/>
      <c r="E157" s="12"/>
      <c r="F157" s="23"/>
      <c r="G157" s="23"/>
      <c r="H157" s="51">
        <f t="shared" si="5"/>
        <v>93799</v>
      </c>
    </row>
    <row r="158" spans="1:8" ht="13.5">
      <c r="A158" s="46"/>
      <c r="B158" s="56">
        <f t="shared" si="4"/>
        <v>1</v>
      </c>
      <c r="C158" s="12"/>
      <c r="D158" s="12"/>
      <c r="E158" s="12"/>
      <c r="F158" s="23"/>
      <c r="G158" s="23"/>
      <c r="H158" s="51">
        <f t="shared" si="5"/>
        <v>93799</v>
      </c>
    </row>
    <row r="159" spans="1:8" ht="13.5">
      <c r="A159" s="46"/>
      <c r="B159" s="56">
        <f t="shared" si="4"/>
        <v>1</v>
      </c>
      <c r="C159" s="12"/>
      <c r="D159" s="12"/>
      <c r="E159" s="12"/>
      <c r="F159" s="23"/>
      <c r="G159" s="23"/>
      <c r="H159" s="51">
        <f t="shared" si="5"/>
        <v>93799</v>
      </c>
    </row>
    <row r="160" spans="1:8" ht="13.5">
      <c r="A160" s="46"/>
      <c r="B160" s="56">
        <f t="shared" si="4"/>
        <v>1</v>
      </c>
      <c r="C160" s="12"/>
      <c r="D160" s="12"/>
      <c r="E160" s="12"/>
      <c r="F160" s="23"/>
      <c r="G160" s="23"/>
      <c r="H160" s="51">
        <f t="shared" si="5"/>
        <v>93799</v>
      </c>
    </row>
    <row r="161" spans="1:8" ht="13.5">
      <c r="A161" s="46"/>
      <c r="B161" s="56">
        <f t="shared" si="4"/>
        <v>1</v>
      </c>
      <c r="C161" s="12"/>
      <c r="D161" s="12"/>
      <c r="E161" s="12"/>
      <c r="F161" s="23"/>
      <c r="G161" s="23"/>
      <c r="H161" s="51">
        <f t="shared" si="5"/>
        <v>93799</v>
      </c>
    </row>
    <row r="162" spans="1:8" ht="13.5">
      <c r="A162" s="46"/>
      <c r="B162" s="56">
        <f t="shared" si="4"/>
        <v>1</v>
      </c>
      <c r="C162" s="12"/>
      <c r="D162" s="12"/>
      <c r="E162" s="12"/>
      <c r="F162" s="23"/>
      <c r="G162" s="23"/>
      <c r="H162" s="51">
        <f t="shared" si="5"/>
        <v>93799</v>
      </c>
    </row>
    <row r="163" spans="1:8" ht="13.5">
      <c r="A163" s="46"/>
      <c r="B163" s="56">
        <f t="shared" si="4"/>
        <v>1</v>
      </c>
      <c r="C163" s="12"/>
      <c r="D163" s="12"/>
      <c r="E163" s="12"/>
      <c r="F163" s="23"/>
      <c r="G163" s="23"/>
      <c r="H163" s="51">
        <f t="shared" si="5"/>
        <v>93799</v>
      </c>
    </row>
    <row r="164" spans="1:8" ht="13.5">
      <c r="A164" s="46"/>
      <c r="B164" s="56">
        <f t="shared" si="4"/>
        <v>1</v>
      </c>
      <c r="C164" s="12"/>
      <c r="D164" s="12"/>
      <c r="E164" s="12"/>
      <c r="F164" s="23"/>
      <c r="G164" s="23"/>
      <c r="H164" s="51">
        <f t="shared" si="5"/>
        <v>93799</v>
      </c>
    </row>
    <row r="165" spans="1:8" ht="13.5">
      <c r="A165" s="46"/>
      <c r="B165" s="56">
        <f t="shared" si="4"/>
        <v>1</v>
      </c>
      <c r="C165" s="12"/>
      <c r="D165" s="12"/>
      <c r="E165" s="12"/>
      <c r="F165" s="23"/>
      <c r="G165" s="23"/>
      <c r="H165" s="51">
        <f t="shared" si="5"/>
        <v>93799</v>
      </c>
    </row>
    <row r="166" spans="1:8" ht="13.5">
      <c r="A166" s="46"/>
      <c r="B166" s="56">
        <f t="shared" si="4"/>
        <v>1</v>
      </c>
      <c r="C166" s="12"/>
      <c r="D166" s="12"/>
      <c r="E166" s="12"/>
      <c r="F166" s="23"/>
      <c r="G166" s="23"/>
      <c r="H166" s="51">
        <f t="shared" si="5"/>
        <v>93799</v>
      </c>
    </row>
    <row r="167" spans="1:8" ht="13.5">
      <c r="A167" s="46"/>
      <c r="B167" s="56">
        <f t="shared" si="4"/>
        <v>1</v>
      </c>
      <c r="C167" s="12"/>
      <c r="D167" s="12"/>
      <c r="E167" s="12"/>
      <c r="F167" s="23"/>
      <c r="G167" s="23"/>
      <c r="H167" s="51">
        <f t="shared" si="5"/>
        <v>93799</v>
      </c>
    </row>
    <row r="168" spans="1:8" ht="13.5">
      <c r="A168" s="46"/>
      <c r="B168" s="56">
        <f t="shared" si="4"/>
        <v>1</v>
      </c>
      <c r="C168" s="12"/>
      <c r="D168" s="12"/>
      <c r="E168" s="12"/>
      <c r="F168" s="23"/>
      <c r="G168" s="23"/>
      <c r="H168" s="51">
        <f t="shared" si="5"/>
        <v>93799</v>
      </c>
    </row>
    <row r="169" spans="1:8" ht="13.5">
      <c r="A169" s="46"/>
      <c r="B169" s="56">
        <f t="shared" si="4"/>
        <v>1</v>
      </c>
      <c r="C169" s="12"/>
      <c r="D169" s="12"/>
      <c r="E169" s="12"/>
      <c r="F169" s="23"/>
      <c r="G169" s="23"/>
      <c r="H169" s="51">
        <f t="shared" si="5"/>
        <v>93799</v>
      </c>
    </row>
    <row r="170" spans="1:8" ht="13.5">
      <c r="A170" s="46"/>
      <c r="B170" s="56">
        <f t="shared" si="4"/>
        <v>1</v>
      </c>
      <c r="C170" s="12"/>
      <c r="D170" s="12"/>
      <c r="E170" s="12"/>
      <c r="F170" s="23"/>
      <c r="G170" s="23"/>
      <c r="H170" s="51">
        <f t="shared" si="5"/>
        <v>93799</v>
      </c>
    </row>
    <row r="171" spans="1:8" ht="13.5">
      <c r="A171" s="46"/>
      <c r="B171" s="56">
        <f t="shared" si="4"/>
        <v>1</v>
      </c>
      <c r="C171" s="12"/>
      <c r="D171" s="12"/>
      <c r="E171" s="12"/>
      <c r="F171" s="23"/>
      <c r="G171" s="23"/>
      <c r="H171" s="51">
        <f t="shared" si="5"/>
        <v>93799</v>
      </c>
    </row>
    <row r="172" spans="1:8" ht="13.5">
      <c r="A172" s="46"/>
      <c r="B172" s="56">
        <f t="shared" si="4"/>
        <v>1</v>
      </c>
      <c r="C172" s="12"/>
      <c r="D172" s="12"/>
      <c r="E172" s="12"/>
      <c r="F172" s="23"/>
      <c r="G172" s="23"/>
      <c r="H172" s="51">
        <f t="shared" si="5"/>
        <v>93799</v>
      </c>
    </row>
    <row r="173" spans="1:8" ht="13.5">
      <c r="A173" s="46"/>
      <c r="B173" s="56">
        <f t="shared" si="4"/>
        <v>1</v>
      </c>
      <c r="C173" s="12"/>
      <c r="D173" s="12"/>
      <c r="E173" s="12"/>
      <c r="F173" s="23"/>
      <c r="G173" s="23"/>
      <c r="H173" s="51">
        <f t="shared" si="5"/>
        <v>93799</v>
      </c>
    </row>
    <row r="174" spans="1:8" ht="13.5">
      <c r="A174" s="46"/>
      <c r="B174" s="56">
        <f t="shared" si="4"/>
        <v>1</v>
      </c>
      <c r="C174" s="12"/>
      <c r="D174" s="12"/>
      <c r="E174" s="12"/>
      <c r="F174" s="23"/>
      <c r="G174" s="23"/>
      <c r="H174" s="51">
        <f t="shared" si="5"/>
        <v>93799</v>
      </c>
    </row>
    <row r="175" spans="1:8" ht="13.5">
      <c r="A175" s="46"/>
      <c r="B175" s="56">
        <f t="shared" si="4"/>
        <v>1</v>
      </c>
      <c r="C175" s="12"/>
      <c r="D175" s="12"/>
      <c r="E175" s="12"/>
      <c r="F175" s="23"/>
      <c r="G175" s="23"/>
      <c r="H175" s="51">
        <f t="shared" si="5"/>
        <v>93799</v>
      </c>
    </row>
    <row r="176" spans="1:8" ht="13.5">
      <c r="A176" s="46"/>
      <c r="B176" s="56">
        <f t="shared" si="4"/>
        <v>1</v>
      </c>
      <c r="C176" s="12"/>
      <c r="D176" s="12"/>
      <c r="E176" s="12"/>
      <c r="F176" s="23"/>
      <c r="G176" s="23"/>
      <c r="H176" s="51">
        <f t="shared" si="5"/>
        <v>93799</v>
      </c>
    </row>
    <row r="177" spans="1:8" ht="13.5">
      <c r="A177" s="46"/>
      <c r="B177" s="56">
        <f t="shared" si="4"/>
        <v>1</v>
      </c>
      <c r="C177" s="12"/>
      <c r="D177" s="12"/>
      <c r="E177" s="12"/>
      <c r="F177" s="23"/>
      <c r="G177" s="23"/>
      <c r="H177" s="51">
        <f t="shared" si="5"/>
        <v>93799</v>
      </c>
    </row>
    <row r="178" spans="1:8" ht="13.5">
      <c r="A178" s="46"/>
      <c r="B178" s="56">
        <f t="shared" si="4"/>
        <v>1</v>
      </c>
      <c r="C178" s="12"/>
      <c r="D178" s="12"/>
      <c r="E178" s="12"/>
      <c r="F178" s="23"/>
      <c r="G178" s="23"/>
      <c r="H178" s="51">
        <f t="shared" si="5"/>
        <v>93799</v>
      </c>
    </row>
    <row r="179" spans="1:8" ht="13.5">
      <c r="A179" s="46"/>
      <c r="B179" s="56">
        <f t="shared" si="4"/>
        <v>1</v>
      </c>
      <c r="C179" s="12"/>
      <c r="D179" s="12"/>
      <c r="E179" s="12"/>
      <c r="F179" s="23"/>
      <c r="G179" s="23"/>
      <c r="H179" s="51">
        <f t="shared" si="5"/>
        <v>93799</v>
      </c>
    </row>
    <row r="180" spans="1:8" ht="13.5">
      <c r="A180" s="46"/>
      <c r="B180" s="56">
        <f t="shared" si="4"/>
        <v>1</v>
      </c>
      <c r="C180" s="12"/>
      <c r="D180" s="12"/>
      <c r="E180" s="12"/>
      <c r="F180" s="23"/>
      <c r="G180" s="23"/>
      <c r="H180" s="51">
        <f t="shared" si="5"/>
        <v>93799</v>
      </c>
    </row>
    <row r="181" spans="1:8" ht="13.5">
      <c r="A181" s="46"/>
      <c r="B181" s="56">
        <f t="shared" si="4"/>
        <v>1</v>
      </c>
      <c r="C181" s="12"/>
      <c r="D181" s="12"/>
      <c r="E181" s="12"/>
      <c r="F181" s="23"/>
      <c r="G181" s="23"/>
      <c r="H181" s="51">
        <f t="shared" si="5"/>
        <v>93799</v>
      </c>
    </row>
    <row r="182" spans="1:8" ht="13.5">
      <c r="A182" s="46"/>
      <c r="B182" s="56">
        <f t="shared" si="4"/>
        <v>1</v>
      </c>
      <c r="C182" s="12"/>
      <c r="D182" s="12"/>
      <c r="E182" s="12"/>
      <c r="F182" s="23"/>
      <c r="G182" s="23"/>
      <c r="H182" s="51">
        <f t="shared" si="5"/>
        <v>93799</v>
      </c>
    </row>
    <row r="183" spans="1:8" ht="13.5">
      <c r="A183" s="46"/>
      <c r="B183" s="56">
        <f t="shared" si="4"/>
        <v>1</v>
      </c>
      <c r="C183" s="12"/>
      <c r="D183" s="12"/>
      <c r="E183" s="12"/>
      <c r="F183" s="23"/>
      <c r="G183" s="23"/>
      <c r="H183" s="51">
        <f t="shared" si="5"/>
        <v>93799</v>
      </c>
    </row>
    <row r="184" spans="1:8" ht="13.5">
      <c r="A184" s="46"/>
      <c r="B184" s="56">
        <f t="shared" si="4"/>
        <v>1</v>
      </c>
      <c r="C184" s="12"/>
      <c r="D184" s="12"/>
      <c r="E184" s="12"/>
      <c r="F184" s="23"/>
      <c r="G184" s="23"/>
      <c r="H184" s="51">
        <f t="shared" si="5"/>
        <v>93799</v>
      </c>
    </row>
    <row r="185" spans="1:8" ht="13.5">
      <c r="A185" s="46"/>
      <c r="B185" s="56">
        <f t="shared" si="4"/>
        <v>1</v>
      </c>
      <c r="C185" s="12"/>
      <c r="D185" s="12"/>
      <c r="E185" s="12"/>
      <c r="F185" s="23"/>
      <c r="G185" s="23"/>
      <c r="H185" s="51">
        <f t="shared" si="5"/>
        <v>93799</v>
      </c>
    </row>
    <row r="186" spans="1:8" ht="13.5">
      <c r="A186" s="46"/>
      <c r="B186" s="56">
        <f t="shared" si="4"/>
        <v>1</v>
      </c>
      <c r="C186" s="12"/>
      <c r="D186" s="12"/>
      <c r="E186" s="12"/>
      <c r="F186" s="23"/>
      <c r="G186" s="23"/>
      <c r="H186" s="51">
        <f t="shared" si="5"/>
        <v>93799</v>
      </c>
    </row>
    <row r="187" spans="1:8" ht="13.5">
      <c r="A187" s="46"/>
      <c r="B187" s="56">
        <f t="shared" si="4"/>
        <v>1</v>
      </c>
      <c r="C187" s="12"/>
      <c r="D187" s="12"/>
      <c r="E187" s="12"/>
      <c r="F187" s="23"/>
      <c r="G187" s="23"/>
      <c r="H187" s="51">
        <f t="shared" si="5"/>
        <v>93799</v>
      </c>
    </row>
    <row r="188" spans="1:8" ht="13.5">
      <c r="A188" s="46"/>
      <c r="B188" s="56">
        <f t="shared" si="4"/>
        <v>1</v>
      </c>
      <c r="C188" s="12"/>
      <c r="D188" s="12"/>
      <c r="E188" s="12"/>
      <c r="F188" s="23"/>
      <c r="G188" s="23"/>
      <c r="H188" s="51">
        <f t="shared" si="5"/>
        <v>93799</v>
      </c>
    </row>
    <row r="189" spans="1:8" ht="13.5">
      <c r="A189" s="46"/>
      <c r="B189" s="56">
        <f t="shared" si="4"/>
        <v>1</v>
      </c>
      <c r="C189" s="12"/>
      <c r="D189" s="12"/>
      <c r="E189" s="12"/>
      <c r="F189" s="23"/>
      <c r="G189" s="23"/>
      <c r="H189" s="51">
        <f t="shared" si="5"/>
        <v>93799</v>
      </c>
    </row>
    <row r="190" spans="1:8" ht="13.5">
      <c r="A190" s="46"/>
      <c r="B190" s="56">
        <f t="shared" si="4"/>
        <v>1</v>
      </c>
      <c r="C190" s="12"/>
      <c r="D190" s="12"/>
      <c r="E190" s="12"/>
      <c r="F190" s="23"/>
      <c r="G190" s="23"/>
      <c r="H190" s="51">
        <f t="shared" si="5"/>
        <v>93799</v>
      </c>
    </row>
    <row r="191" spans="1:8" ht="13.5">
      <c r="A191" s="46"/>
      <c r="B191" s="56">
        <f t="shared" si="4"/>
        <v>1</v>
      </c>
      <c r="C191" s="12"/>
      <c r="D191" s="12"/>
      <c r="E191" s="12"/>
      <c r="F191" s="23"/>
      <c r="G191" s="23"/>
      <c r="H191" s="51">
        <f t="shared" si="5"/>
        <v>93799</v>
      </c>
    </row>
    <row r="192" spans="1:8" ht="13.5">
      <c r="A192" s="46"/>
      <c r="B192" s="56">
        <f t="shared" si="4"/>
        <v>1</v>
      </c>
      <c r="C192" s="12"/>
      <c r="D192" s="12"/>
      <c r="E192" s="12"/>
      <c r="F192" s="23"/>
      <c r="G192" s="23"/>
      <c r="H192" s="51">
        <f t="shared" si="5"/>
        <v>93799</v>
      </c>
    </row>
    <row r="193" spans="1:8" ht="13.5">
      <c r="A193" s="46"/>
      <c r="B193" s="56">
        <f t="shared" si="4"/>
        <v>1</v>
      </c>
      <c r="C193" s="12"/>
      <c r="D193" s="12"/>
      <c r="E193" s="12"/>
      <c r="F193" s="23"/>
      <c r="G193" s="23"/>
      <c r="H193" s="51">
        <f t="shared" si="5"/>
        <v>93799</v>
      </c>
    </row>
    <row r="194" spans="1:8" ht="13.5">
      <c r="A194" s="46"/>
      <c r="B194" s="56">
        <f t="shared" si="4"/>
        <v>1</v>
      </c>
      <c r="C194" s="12"/>
      <c r="D194" s="12"/>
      <c r="E194" s="12"/>
      <c r="F194" s="23"/>
      <c r="G194" s="23"/>
      <c r="H194" s="51">
        <f t="shared" si="5"/>
        <v>93799</v>
      </c>
    </row>
    <row r="195" spans="1:8" ht="13.5">
      <c r="A195" s="46"/>
      <c r="B195" s="56">
        <f t="shared" si="4"/>
        <v>1</v>
      </c>
      <c r="C195" s="12"/>
      <c r="D195" s="12"/>
      <c r="E195" s="12"/>
      <c r="F195" s="23"/>
      <c r="G195" s="23"/>
      <c r="H195" s="51">
        <f t="shared" si="5"/>
        <v>93799</v>
      </c>
    </row>
    <row r="196" spans="1:8" ht="13.5">
      <c r="A196" s="46"/>
      <c r="B196" s="56">
        <f t="shared" si="4"/>
        <v>1</v>
      </c>
      <c r="C196" s="12"/>
      <c r="D196" s="12"/>
      <c r="E196" s="12"/>
      <c r="F196" s="23"/>
      <c r="G196" s="23"/>
      <c r="H196" s="51">
        <f t="shared" si="5"/>
        <v>93799</v>
      </c>
    </row>
    <row r="197" spans="1:8" ht="13.5">
      <c r="A197" s="46"/>
      <c r="B197" s="56">
        <f aca="true" t="shared" si="6" ref="B197:B260">MONTH(A197)</f>
        <v>1</v>
      </c>
      <c r="C197" s="12"/>
      <c r="D197" s="12"/>
      <c r="E197" s="12"/>
      <c r="F197" s="23"/>
      <c r="G197" s="23"/>
      <c r="H197" s="51">
        <f t="shared" si="5"/>
        <v>93799</v>
      </c>
    </row>
    <row r="198" spans="1:8" ht="13.5">
      <c r="A198" s="46"/>
      <c r="B198" s="56">
        <f t="shared" si="6"/>
        <v>1</v>
      </c>
      <c r="C198" s="12"/>
      <c r="D198" s="12"/>
      <c r="E198" s="12"/>
      <c r="F198" s="23"/>
      <c r="G198" s="23"/>
      <c r="H198" s="51">
        <f aca="true" t="shared" si="7" ref="H198:H261">H197+F198-G198</f>
        <v>93799</v>
      </c>
    </row>
    <row r="199" spans="1:8" ht="13.5">
      <c r="A199" s="46"/>
      <c r="B199" s="56">
        <f t="shared" si="6"/>
        <v>1</v>
      </c>
      <c r="C199" s="12"/>
      <c r="D199" s="12"/>
      <c r="E199" s="12"/>
      <c r="F199" s="23"/>
      <c r="G199" s="23"/>
      <c r="H199" s="51">
        <f t="shared" si="7"/>
        <v>93799</v>
      </c>
    </row>
    <row r="200" spans="1:8" ht="13.5">
      <c r="A200" s="46"/>
      <c r="B200" s="56">
        <f t="shared" si="6"/>
        <v>1</v>
      </c>
      <c r="C200" s="12"/>
      <c r="D200" s="12"/>
      <c r="E200" s="12"/>
      <c r="F200" s="23"/>
      <c r="G200" s="23"/>
      <c r="H200" s="51">
        <f t="shared" si="7"/>
        <v>93799</v>
      </c>
    </row>
    <row r="201" spans="1:8" ht="13.5">
      <c r="A201" s="46"/>
      <c r="B201" s="56">
        <f t="shared" si="6"/>
        <v>1</v>
      </c>
      <c r="C201" s="12"/>
      <c r="D201" s="12"/>
      <c r="E201" s="12"/>
      <c r="F201" s="23"/>
      <c r="G201" s="23"/>
      <c r="H201" s="51">
        <f t="shared" si="7"/>
        <v>93799</v>
      </c>
    </row>
    <row r="202" spans="1:8" ht="13.5">
      <c r="A202" s="46"/>
      <c r="B202" s="56">
        <f t="shared" si="6"/>
        <v>1</v>
      </c>
      <c r="C202" s="12"/>
      <c r="D202" s="12"/>
      <c r="E202" s="12"/>
      <c r="F202" s="23"/>
      <c r="G202" s="23"/>
      <c r="H202" s="51">
        <f t="shared" si="7"/>
        <v>93799</v>
      </c>
    </row>
    <row r="203" spans="1:8" ht="13.5">
      <c r="A203" s="46"/>
      <c r="B203" s="56">
        <f t="shared" si="6"/>
        <v>1</v>
      </c>
      <c r="C203" s="12"/>
      <c r="D203" s="12"/>
      <c r="E203" s="12"/>
      <c r="F203" s="23"/>
      <c r="G203" s="23"/>
      <c r="H203" s="51">
        <f t="shared" si="7"/>
        <v>93799</v>
      </c>
    </row>
    <row r="204" spans="1:8" ht="13.5">
      <c r="A204" s="46"/>
      <c r="B204" s="56">
        <f t="shared" si="6"/>
        <v>1</v>
      </c>
      <c r="C204" s="12"/>
      <c r="D204" s="12"/>
      <c r="E204" s="12"/>
      <c r="F204" s="23"/>
      <c r="G204" s="23"/>
      <c r="H204" s="51">
        <f t="shared" si="7"/>
        <v>93799</v>
      </c>
    </row>
    <row r="205" spans="1:8" ht="13.5">
      <c r="A205" s="46"/>
      <c r="B205" s="56">
        <f t="shared" si="6"/>
        <v>1</v>
      </c>
      <c r="C205" s="12"/>
      <c r="D205" s="12"/>
      <c r="E205" s="12"/>
      <c r="F205" s="23"/>
      <c r="G205" s="23"/>
      <c r="H205" s="51">
        <f t="shared" si="7"/>
        <v>93799</v>
      </c>
    </row>
    <row r="206" spans="1:8" ht="13.5">
      <c r="A206" s="46"/>
      <c r="B206" s="56">
        <f t="shared" si="6"/>
        <v>1</v>
      </c>
      <c r="C206" s="12"/>
      <c r="D206" s="12"/>
      <c r="E206" s="12"/>
      <c r="F206" s="23"/>
      <c r="G206" s="23"/>
      <c r="H206" s="51">
        <f t="shared" si="7"/>
        <v>93799</v>
      </c>
    </row>
    <row r="207" spans="1:8" ht="13.5">
      <c r="A207" s="46"/>
      <c r="B207" s="56">
        <f t="shared" si="6"/>
        <v>1</v>
      </c>
      <c r="C207" s="12"/>
      <c r="D207" s="12"/>
      <c r="E207" s="12"/>
      <c r="F207" s="23"/>
      <c r="G207" s="23"/>
      <c r="H207" s="51">
        <f t="shared" si="7"/>
        <v>93799</v>
      </c>
    </row>
    <row r="208" spans="1:8" ht="13.5">
      <c r="A208" s="46"/>
      <c r="B208" s="56">
        <f t="shared" si="6"/>
        <v>1</v>
      </c>
      <c r="C208" s="12"/>
      <c r="D208" s="12"/>
      <c r="E208" s="12"/>
      <c r="F208" s="23"/>
      <c r="G208" s="23"/>
      <c r="H208" s="51">
        <f t="shared" si="7"/>
        <v>93799</v>
      </c>
    </row>
    <row r="209" spans="1:8" ht="13.5">
      <c r="A209" s="46"/>
      <c r="B209" s="56">
        <f t="shared" si="6"/>
        <v>1</v>
      </c>
      <c r="C209" s="12"/>
      <c r="D209" s="12"/>
      <c r="E209" s="12"/>
      <c r="F209" s="23"/>
      <c r="G209" s="23"/>
      <c r="H209" s="51">
        <f t="shared" si="7"/>
        <v>93799</v>
      </c>
    </row>
    <row r="210" spans="1:8" ht="13.5">
      <c r="A210" s="46"/>
      <c r="B210" s="56">
        <f t="shared" si="6"/>
        <v>1</v>
      </c>
      <c r="C210" s="12"/>
      <c r="D210" s="12"/>
      <c r="E210" s="12"/>
      <c r="F210" s="23"/>
      <c r="G210" s="23"/>
      <c r="H210" s="51">
        <f t="shared" si="7"/>
        <v>93799</v>
      </c>
    </row>
    <row r="211" spans="1:8" ht="13.5">
      <c r="A211" s="46"/>
      <c r="B211" s="56">
        <f t="shared" si="6"/>
        <v>1</v>
      </c>
      <c r="C211" s="12"/>
      <c r="D211" s="12"/>
      <c r="E211" s="12"/>
      <c r="F211" s="23"/>
      <c r="G211" s="23"/>
      <c r="H211" s="51">
        <f t="shared" si="7"/>
        <v>93799</v>
      </c>
    </row>
    <row r="212" spans="1:8" ht="13.5">
      <c r="A212" s="46"/>
      <c r="B212" s="56">
        <f t="shared" si="6"/>
        <v>1</v>
      </c>
      <c r="C212" s="12"/>
      <c r="D212" s="12"/>
      <c r="E212" s="12"/>
      <c r="F212" s="23"/>
      <c r="G212" s="23"/>
      <c r="H212" s="51">
        <f t="shared" si="7"/>
        <v>93799</v>
      </c>
    </row>
    <row r="213" spans="1:8" ht="13.5">
      <c r="A213" s="46"/>
      <c r="B213" s="56">
        <f t="shared" si="6"/>
        <v>1</v>
      </c>
      <c r="C213" s="12"/>
      <c r="D213" s="12"/>
      <c r="E213" s="12"/>
      <c r="F213" s="23"/>
      <c r="G213" s="23"/>
      <c r="H213" s="51">
        <f t="shared" si="7"/>
        <v>93799</v>
      </c>
    </row>
    <row r="214" spans="1:8" ht="13.5">
      <c r="A214" s="46"/>
      <c r="B214" s="56">
        <f t="shared" si="6"/>
        <v>1</v>
      </c>
      <c r="C214" s="12"/>
      <c r="D214" s="12"/>
      <c r="E214" s="12"/>
      <c r="F214" s="23"/>
      <c r="G214" s="23"/>
      <c r="H214" s="51">
        <f t="shared" si="7"/>
        <v>93799</v>
      </c>
    </row>
    <row r="215" spans="1:8" ht="13.5">
      <c r="A215" s="46"/>
      <c r="B215" s="56">
        <f t="shared" si="6"/>
        <v>1</v>
      </c>
      <c r="C215" s="12"/>
      <c r="D215" s="12"/>
      <c r="E215" s="12"/>
      <c r="F215" s="23"/>
      <c r="G215" s="23"/>
      <c r="H215" s="51">
        <f t="shared" si="7"/>
        <v>93799</v>
      </c>
    </row>
    <row r="216" spans="1:8" ht="13.5">
      <c r="A216" s="46"/>
      <c r="B216" s="56">
        <f t="shared" si="6"/>
        <v>1</v>
      </c>
      <c r="C216" s="12"/>
      <c r="D216" s="12"/>
      <c r="E216" s="12"/>
      <c r="F216" s="23"/>
      <c r="G216" s="23"/>
      <c r="H216" s="51">
        <f t="shared" si="7"/>
        <v>93799</v>
      </c>
    </row>
    <row r="217" spans="1:8" ht="13.5">
      <c r="A217" s="46"/>
      <c r="B217" s="56">
        <f t="shared" si="6"/>
        <v>1</v>
      </c>
      <c r="C217" s="12"/>
      <c r="D217" s="12"/>
      <c r="E217" s="12"/>
      <c r="F217" s="23"/>
      <c r="G217" s="23"/>
      <c r="H217" s="51">
        <f t="shared" si="7"/>
        <v>93799</v>
      </c>
    </row>
    <row r="218" spans="1:8" ht="13.5">
      <c r="A218" s="46"/>
      <c r="B218" s="56">
        <f t="shared" si="6"/>
        <v>1</v>
      </c>
      <c r="C218" s="12"/>
      <c r="D218" s="12"/>
      <c r="E218" s="12"/>
      <c r="F218" s="23"/>
      <c r="G218" s="23"/>
      <c r="H218" s="51">
        <f t="shared" si="7"/>
        <v>93799</v>
      </c>
    </row>
    <row r="219" spans="1:8" ht="13.5">
      <c r="A219" s="46"/>
      <c r="B219" s="56">
        <f t="shared" si="6"/>
        <v>1</v>
      </c>
      <c r="C219" s="12"/>
      <c r="D219" s="12"/>
      <c r="E219" s="12"/>
      <c r="F219" s="23"/>
      <c r="G219" s="23"/>
      <c r="H219" s="51">
        <f t="shared" si="7"/>
        <v>93799</v>
      </c>
    </row>
    <row r="220" spans="1:8" ht="13.5">
      <c r="A220" s="46"/>
      <c r="B220" s="56">
        <f t="shared" si="6"/>
        <v>1</v>
      </c>
      <c r="C220" s="12"/>
      <c r="D220" s="12"/>
      <c r="E220" s="12"/>
      <c r="F220" s="23"/>
      <c r="G220" s="23"/>
      <c r="H220" s="51">
        <f t="shared" si="7"/>
        <v>93799</v>
      </c>
    </row>
    <row r="221" spans="1:8" ht="13.5">
      <c r="A221" s="46"/>
      <c r="B221" s="56">
        <f t="shared" si="6"/>
        <v>1</v>
      </c>
      <c r="C221" s="12"/>
      <c r="D221" s="12"/>
      <c r="E221" s="12"/>
      <c r="F221" s="23"/>
      <c r="G221" s="23"/>
      <c r="H221" s="51">
        <f t="shared" si="7"/>
        <v>93799</v>
      </c>
    </row>
    <row r="222" spans="1:8" ht="13.5">
      <c r="A222" s="46"/>
      <c r="B222" s="56">
        <f t="shared" si="6"/>
        <v>1</v>
      </c>
      <c r="C222" s="12"/>
      <c r="D222" s="12"/>
      <c r="E222" s="12"/>
      <c r="F222" s="23"/>
      <c r="G222" s="23"/>
      <c r="H222" s="51">
        <f t="shared" si="7"/>
        <v>93799</v>
      </c>
    </row>
    <row r="223" spans="1:8" ht="13.5">
      <c r="A223" s="46"/>
      <c r="B223" s="56">
        <f t="shared" si="6"/>
        <v>1</v>
      </c>
      <c r="C223" s="12"/>
      <c r="D223" s="12"/>
      <c r="E223" s="12"/>
      <c r="F223" s="23"/>
      <c r="G223" s="23"/>
      <c r="H223" s="51">
        <f t="shared" si="7"/>
        <v>93799</v>
      </c>
    </row>
    <row r="224" spans="1:8" ht="13.5">
      <c r="A224" s="46"/>
      <c r="B224" s="56">
        <f t="shared" si="6"/>
        <v>1</v>
      </c>
      <c r="C224" s="12"/>
      <c r="D224" s="12"/>
      <c r="E224" s="12"/>
      <c r="F224" s="23"/>
      <c r="G224" s="23"/>
      <c r="H224" s="51">
        <f t="shared" si="7"/>
        <v>93799</v>
      </c>
    </row>
    <row r="225" spans="1:8" ht="13.5">
      <c r="A225" s="46"/>
      <c r="B225" s="56">
        <f t="shared" si="6"/>
        <v>1</v>
      </c>
      <c r="C225" s="12"/>
      <c r="D225" s="12"/>
      <c r="E225" s="12"/>
      <c r="F225" s="23"/>
      <c r="G225" s="23"/>
      <c r="H225" s="51">
        <f t="shared" si="7"/>
        <v>93799</v>
      </c>
    </row>
    <row r="226" spans="1:8" ht="13.5">
      <c r="A226" s="46"/>
      <c r="B226" s="56">
        <f t="shared" si="6"/>
        <v>1</v>
      </c>
      <c r="C226" s="12"/>
      <c r="D226" s="12"/>
      <c r="E226" s="12"/>
      <c r="F226" s="23"/>
      <c r="G226" s="23"/>
      <c r="H226" s="51">
        <f t="shared" si="7"/>
        <v>93799</v>
      </c>
    </row>
    <row r="227" spans="1:8" ht="13.5">
      <c r="A227" s="46"/>
      <c r="B227" s="56">
        <f t="shared" si="6"/>
        <v>1</v>
      </c>
      <c r="C227" s="12"/>
      <c r="D227" s="12"/>
      <c r="E227" s="12"/>
      <c r="F227" s="23"/>
      <c r="G227" s="23"/>
      <c r="H227" s="51">
        <f t="shared" si="7"/>
        <v>93799</v>
      </c>
    </row>
    <row r="228" spans="1:8" ht="13.5">
      <c r="A228" s="46"/>
      <c r="B228" s="56">
        <f t="shared" si="6"/>
        <v>1</v>
      </c>
      <c r="C228" s="12"/>
      <c r="D228" s="12"/>
      <c r="E228" s="12"/>
      <c r="F228" s="23"/>
      <c r="G228" s="23"/>
      <c r="H228" s="51">
        <f t="shared" si="7"/>
        <v>93799</v>
      </c>
    </row>
    <row r="229" spans="1:8" ht="13.5">
      <c r="A229" s="46"/>
      <c r="B229" s="56">
        <f t="shared" si="6"/>
        <v>1</v>
      </c>
      <c r="C229" s="12"/>
      <c r="D229" s="12"/>
      <c r="E229" s="12"/>
      <c r="F229" s="23"/>
      <c r="G229" s="23"/>
      <c r="H229" s="51">
        <f t="shared" si="7"/>
        <v>93799</v>
      </c>
    </row>
    <row r="230" spans="1:8" ht="13.5">
      <c r="A230" s="46"/>
      <c r="B230" s="56">
        <f t="shared" si="6"/>
        <v>1</v>
      </c>
      <c r="C230" s="12"/>
      <c r="D230" s="12"/>
      <c r="E230" s="12"/>
      <c r="F230" s="23"/>
      <c r="G230" s="23"/>
      <c r="H230" s="51">
        <f t="shared" si="7"/>
        <v>93799</v>
      </c>
    </row>
    <row r="231" spans="1:8" ht="13.5">
      <c r="A231" s="46"/>
      <c r="B231" s="56">
        <f t="shared" si="6"/>
        <v>1</v>
      </c>
      <c r="C231" s="12"/>
      <c r="D231" s="12"/>
      <c r="E231" s="12"/>
      <c r="F231" s="23"/>
      <c r="G231" s="23"/>
      <c r="H231" s="51">
        <f t="shared" si="7"/>
        <v>93799</v>
      </c>
    </row>
    <row r="232" spans="1:8" ht="13.5">
      <c r="A232" s="46"/>
      <c r="B232" s="56">
        <f t="shared" si="6"/>
        <v>1</v>
      </c>
      <c r="C232" s="12"/>
      <c r="D232" s="12"/>
      <c r="E232" s="12"/>
      <c r="F232" s="23"/>
      <c r="G232" s="23"/>
      <c r="H232" s="51">
        <f t="shared" si="7"/>
        <v>93799</v>
      </c>
    </row>
    <row r="233" spans="1:8" ht="13.5">
      <c r="A233" s="46"/>
      <c r="B233" s="56">
        <f t="shared" si="6"/>
        <v>1</v>
      </c>
      <c r="C233" s="12"/>
      <c r="D233" s="12"/>
      <c r="E233" s="12"/>
      <c r="F233" s="23"/>
      <c r="G233" s="23"/>
      <c r="H233" s="51">
        <f t="shared" si="7"/>
        <v>93799</v>
      </c>
    </row>
    <row r="234" spans="1:8" ht="13.5">
      <c r="A234" s="46"/>
      <c r="B234" s="56">
        <f t="shared" si="6"/>
        <v>1</v>
      </c>
      <c r="C234" s="12"/>
      <c r="D234" s="12"/>
      <c r="E234" s="12"/>
      <c r="F234" s="23"/>
      <c r="G234" s="23"/>
      <c r="H234" s="51">
        <f t="shared" si="7"/>
        <v>93799</v>
      </c>
    </row>
    <row r="235" spans="1:8" ht="13.5">
      <c r="A235" s="46"/>
      <c r="B235" s="56">
        <f t="shared" si="6"/>
        <v>1</v>
      </c>
      <c r="C235" s="12"/>
      <c r="D235" s="12"/>
      <c r="E235" s="12"/>
      <c r="F235" s="23"/>
      <c r="G235" s="23"/>
      <c r="H235" s="51">
        <f t="shared" si="7"/>
        <v>93799</v>
      </c>
    </row>
    <row r="236" spans="1:8" ht="13.5">
      <c r="A236" s="46"/>
      <c r="B236" s="56">
        <f t="shared" si="6"/>
        <v>1</v>
      </c>
      <c r="C236" s="12"/>
      <c r="D236" s="12"/>
      <c r="E236" s="12"/>
      <c r="F236" s="23"/>
      <c r="G236" s="23"/>
      <c r="H236" s="51">
        <f t="shared" si="7"/>
        <v>93799</v>
      </c>
    </row>
    <row r="237" spans="1:8" ht="13.5">
      <c r="A237" s="46"/>
      <c r="B237" s="56">
        <f t="shared" si="6"/>
        <v>1</v>
      </c>
      <c r="C237" s="12"/>
      <c r="D237" s="12"/>
      <c r="E237" s="12"/>
      <c r="F237" s="23"/>
      <c r="G237" s="23"/>
      <c r="H237" s="51">
        <f t="shared" si="7"/>
        <v>93799</v>
      </c>
    </row>
    <row r="238" spans="1:8" ht="13.5">
      <c r="A238" s="46"/>
      <c r="B238" s="56">
        <f t="shared" si="6"/>
        <v>1</v>
      </c>
      <c r="C238" s="12"/>
      <c r="D238" s="12"/>
      <c r="E238" s="12"/>
      <c r="F238" s="23"/>
      <c r="G238" s="23"/>
      <c r="H238" s="51">
        <f t="shared" si="7"/>
        <v>93799</v>
      </c>
    </row>
    <row r="239" spans="1:8" ht="13.5">
      <c r="A239" s="46"/>
      <c r="B239" s="56">
        <f t="shared" si="6"/>
        <v>1</v>
      </c>
      <c r="C239" s="12"/>
      <c r="D239" s="12"/>
      <c r="E239" s="12"/>
      <c r="F239" s="23"/>
      <c r="G239" s="23"/>
      <c r="H239" s="51">
        <f t="shared" si="7"/>
        <v>93799</v>
      </c>
    </row>
    <row r="240" spans="1:8" ht="13.5">
      <c r="A240" s="46"/>
      <c r="B240" s="56">
        <f t="shared" si="6"/>
        <v>1</v>
      </c>
      <c r="C240" s="12"/>
      <c r="D240" s="12"/>
      <c r="E240" s="12"/>
      <c r="F240" s="23"/>
      <c r="G240" s="23"/>
      <c r="H240" s="51">
        <f t="shared" si="7"/>
        <v>93799</v>
      </c>
    </row>
    <row r="241" spans="1:8" ht="13.5">
      <c r="A241" s="46"/>
      <c r="B241" s="56">
        <f t="shared" si="6"/>
        <v>1</v>
      </c>
      <c r="C241" s="12"/>
      <c r="D241" s="12"/>
      <c r="E241" s="12"/>
      <c r="F241" s="23"/>
      <c r="G241" s="23"/>
      <c r="H241" s="51">
        <f t="shared" si="7"/>
        <v>93799</v>
      </c>
    </row>
    <row r="242" spans="1:8" ht="13.5">
      <c r="A242" s="46"/>
      <c r="B242" s="56">
        <f t="shared" si="6"/>
        <v>1</v>
      </c>
      <c r="C242" s="12"/>
      <c r="D242" s="12"/>
      <c r="E242" s="12"/>
      <c r="F242" s="23"/>
      <c r="G242" s="23"/>
      <c r="H242" s="51">
        <f t="shared" si="7"/>
        <v>93799</v>
      </c>
    </row>
    <row r="243" spans="1:8" ht="13.5">
      <c r="A243" s="46"/>
      <c r="B243" s="56">
        <f t="shared" si="6"/>
        <v>1</v>
      </c>
      <c r="C243" s="12"/>
      <c r="D243" s="12"/>
      <c r="E243" s="12"/>
      <c r="F243" s="23"/>
      <c r="G243" s="23"/>
      <c r="H243" s="51">
        <f t="shared" si="7"/>
        <v>93799</v>
      </c>
    </row>
    <row r="244" spans="1:8" ht="13.5">
      <c r="A244" s="46"/>
      <c r="B244" s="56">
        <f t="shared" si="6"/>
        <v>1</v>
      </c>
      <c r="C244" s="12"/>
      <c r="D244" s="12"/>
      <c r="E244" s="12"/>
      <c r="F244" s="23"/>
      <c r="G244" s="23"/>
      <c r="H244" s="51">
        <f t="shared" si="7"/>
        <v>93799</v>
      </c>
    </row>
    <row r="245" spans="1:8" ht="13.5">
      <c r="A245" s="46"/>
      <c r="B245" s="56">
        <f t="shared" si="6"/>
        <v>1</v>
      </c>
      <c r="C245" s="12"/>
      <c r="D245" s="12"/>
      <c r="E245" s="12"/>
      <c r="F245" s="23"/>
      <c r="G245" s="23"/>
      <c r="H245" s="51">
        <f t="shared" si="7"/>
        <v>93799</v>
      </c>
    </row>
    <row r="246" spans="1:8" ht="13.5">
      <c r="A246" s="46"/>
      <c r="B246" s="56">
        <f t="shared" si="6"/>
        <v>1</v>
      </c>
      <c r="C246" s="12"/>
      <c r="D246" s="12"/>
      <c r="E246" s="12"/>
      <c r="F246" s="23"/>
      <c r="G246" s="23"/>
      <c r="H246" s="51">
        <f t="shared" si="7"/>
        <v>93799</v>
      </c>
    </row>
    <row r="247" spans="1:8" ht="13.5">
      <c r="A247" s="46"/>
      <c r="B247" s="56">
        <f t="shared" si="6"/>
        <v>1</v>
      </c>
      <c r="C247" s="12"/>
      <c r="D247" s="12"/>
      <c r="E247" s="12"/>
      <c r="F247" s="23"/>
      <c r="G247" s="23"/>
      <c r="H247" s="51">
        <f t="shared" si="7"/>
        <v>93799</v>
      </c>
    </row>
    <row r="248" spans="1:8" ht="13.5">
      <c r="A248" s="46"/>
      <c r="B248" s="56">
        <f t="shared" si="6"/>
        <v>1</v>
      </c>
      <c r="C248" s="12"/>
      <c r="D248" s="12"/>
      <c r="E248" s="12"/>
      <c r="F248" s="23"/>
      <c r="G248" s="23"/>
      <c r="H248" s="51">
        <f t="shared" si="7"/>
        <v>93799</v>
      </c>
    </row>
    <row r="249" spans="1:8" ht="13.5">
      <c r="A249" s="46"/>
      <c r="B249" s="56">
        <f t="shared" si="6"/>
        <v>1</v>
      </c>
      <c r="C249" s="12"/>
      <c r="D249" s="12"/>
      <c r="E249" s="12"/>
      <c r="F249" s="23"/>
      <c r="G249" s="23"/>
      <c r="H249" s="51">
        <f t="shared" si="7"/>
        <v>93799</v>
      </c>
    </row>
    <row r="250" spans="1:8" ht="13.5">
      <c r="A250" s="46"/>
      <c r="B250" s="56">
        <f t="shared" si="6"/>
        <v>1</v>
      </c>
      <c r="C250" s="12"/>
      <c r="D250" s="12"/>
      <c r="E250" s="12"/>
      <c r="F250" s="23"/>
      <c r="G250" s="23"/>
      <c r="H250" s="51">
        <f t="shared" si="7"/>
        <v>93799</v>
      </c>
    </row>
    <row r="251" spans="1:8" ht="13.5">
      <c r="A251" s="46"/>
      <c r="B251" s="56">
        <f t="shared" si="6"/>
        <v>1</v>
      </c>
      <c r="C251" s="12"/>
      <c r="D251" s="12"/>
      <c r="E251" s="12"/>
      <c r="F251" s="23"/>
      <c r="G251" s="23"/>
      <c r="H251" s="51">
        <f t="shared" si="7"/>
        <v>93799</v>
      </c>
    </row>
    <row r="252" spans="1:8" ht="13.5">
      <c r="A252" s="46"/>
      <c r="B252" s="56">
        <f t="shared" si="6"/>
        <v>1</v>
      </c>
      <c r="C252" s="12"/>
      <c r="D252" s="12"/>
      <c r="E252" s="12"/>
      <c r="F252" s="23"/>
      <c r="G252" s="23"/>
      <c r="H252" s="51">
        <f t="shared" si="7"/>
        <v>93799</v>
      </c>
    </row>
    <row r="253" spans="1:8" ht="13.5">
      <c r="A253" s="46"/>
      <c r="B253" s="56">
        <f t="shared" si="6"/>
        <v>1</v>
      </c>
      <c r="C253" s="12"/>
      <c r="D253" s="12"/>
      <c r="E253" s="12"/>
      <c r="F253" s="23"/>
      <c r="G253" s="23"/>
      <c r="H253" s="51">
        <f t="shared" si="7"/>
        <v>93799</v>
      </c>
    </row>
    <row r="254" spans="1:8" ht="13.5">
      <c r="A254" s="46"/>
      <c r="B254" s="56">
        <f t="shared" si="6"/>
        <v>1</v>
      </c>
      <c r="C254" s="12"/>
      <c r="D254" s="12"/>
      <c r="E254" s="12"/>
      <c r="F254" s="23"/>
      <c r="G254" s="23"/>
      <c r="H254" s="51">
        <f t="shared" si="7"/>
        <v>93799</v>
      </c>
    </row>
    <row r="255" spans="1:8" ht="13.5">
      <c r="A255" s="46"/>
      <c r="B255" s="56">
        <f t="shared" si="6"/>
        <v>1</v>
      </c>
      <c r="C255" s="12"/>
      <c r="D255" s="12"/>
      <c r="E255" s="12"/>
      <c r="F255" s="23"/>
      <c r="G255" s="23"/>
      <c r="H255" s="51">
        <f t="shared" si="7"/>
        <v>93799</v>
      </c>
    </row>
    <row r="256" spans="1:8" ht="13.5">
      <c r="A256" s="46"/>
      <c r="B256" s="56">
        <f t="shared" si="6"/>
        <v>1</v>
      </c>
      <c r="C256" s="12"/>
      <c r="D256" s="12"/>
      <c r="E256" s="12"/>
      <c r="F256" s="23"/>
      <c r="G256" s="23"/>
      <c r="H256" s="51">
        <f t="shared" si="7"/>
        <v>93799</v>
      </c>
    </row>
    <row r="257" spans="1:8" ht="13.5">
      <c r="A257" s="46"/>
      <c r="B257" s="56">
        <f t="shared" si="6"/>
        <v>1</v>
      </c>
      <c r="C257" s="12"/>
      <c r="D257" s="12"/>
      <c r="E257" s="12"/>
      <c r="F257" s="23"/>
      <c r="G257" s="23"/>
      <c r="H257" s="51">
        <f t="shared" si="7"/>
        <v>93799</v>
      </c>
    </row>
    <row r="258" spans="1:8" ht="13.5">
      <c r="A258" s="46"/>
      <c r="B258" s="56">
        <f t="shared" si="6"/>
        <v>1</v>
      </c>
      <c r="C258" s="12"/>
      <c r="D258" s="12"/>
      <c r="E258" s="12"/>
      <c r="F258" s="23"/>
      <c r="G258" s="23"/>
      <c r="H258" s="51">
        <f t="shared" si="7"/>
        <v>93799</v>
      </c>
    </row>
    <row r="259" spans="1:8" ht="13.5">
      <c r="A259" s="46"/>
      <c r="B259" s="56">
        <f t="shared" si="6"/>
        <v>1</v>
      </c>
      <c r="C259" s="12"/>
      <c r="D259" s="12"/>
      <c r="E259" s="12"/>
      <c r="F259" s="23"/>
      <c r="G259" s="23"/>
      <c r="H259" s="51">
        <f t="shared" si="7"/>
        <v>93799</v>
      </c>
    </row>
    <row r="260" spans="1:8" ht="13.5">
      <c r="A260" s="46"/>
      <c r="B260" s="56">
        <f t="shared" si="6"/>
        <v>1</v>
      </c>
      <c r="C260" s="12"/>
      <c r="D260" s="12"/>
      <c r="E260" s="12"/>
      <c r="F260" s="23"/>
      <c r="G260" s="23"/>
      <c r="H260" s="51">
        <f t="shared" si="7"/>
        <v>93799</v>
      </c>
    </row>
    <row r="261" spans="1:8" ht="13.5">
      <c r="A261" s="46"/>
      <c r="B261" s="56">
        <f aca="true" t="shared" si="8" ref="B261:B324">MONTH(A261)</f>
        <v>1</v>
      </c>
      <c r="C261" s="12"/>
      <c r="D261" s="12"/>
      <c r="E261" s="12"/>
      <c r="F261" s="23"/>
      <c r="G261" s="23"/>
      <c r="H261" s="51">
        <f t="shared" si="7"/>
        <v>93799</v>
      </c>
    </row>
    <row r="262" spans="1:8" ht="13.5">
      <c r="A262" s="46"/>
      <c r="B262" s="56">
        <f t="shared" si="8"/>
        <v>1</v>
      </c>
      <c r="C262" s="12"/>
      <c r="D262" s="12"/>
      <c r="E262" s="12"/>
      <c r="F262" s="23"/>
      <c r="G262" s="23"/>
      <c r="H262" s="51">
        <f aca="true" t="shared" si="9" ref="H262:H325">H261+F262-G262</f>
        <v>93799</v>
      </c>
    </row>
    <row r="263" spans="1:8" ht="13.5">
      <c r="A263" s="46"/>
      <c r="B263" s="56">
        <f t="shared" si="8"/>
        <v>1</v>
      </c>
      <c r="C263" s="12"/>
      <c r="D263" s="12"/>
      <c r="E263" s="12"/>
      <c r="F263" s="23"/>
      <c r="G263" s="23"/>
      <c r="H263" s="51">
        <f t="shared" si="9"/>
        <v>93799</v>
      </c>
    </row>
    <row r="264" spans="1:8" ht="13.5">
      <c r="A264" s="46"/>
      <c r="B264" s="56">
        <f t="shared" si="8"/>
        <v>1</v>
      </c>
      <c r="C264" s="12"/>
      <c r="D264" s="12"/>
      <c r="E264" s="12"/>
      <c r="F264" s="23"/>
      <c r="G264" s="23"/>
      <c r="H264" s="51">
        <f t="shared" si="9"/>
        <v>93799</v>
      </c>
    </row>
    <row r="265" spans="1:8" ht="13.5">
      <c r="A265" s="46"/>
      <c r="B265" s="56">
        <f t="shared" si="8"/>
        <v>1</v>
      </c>
      <c r="C265" s="12"/>
      <c r="D265" s="12"/>
      <c r="E265" s="12"/>
      <c r="F265" s="23"/>
      <c r="G265" s="23"/>
      <c r="H265" s="51">
        <f t="shared" si="9"/>
        <v>93799</v>
      </c>
    </row>
    <row r="266" spans="1:8" ht="13.5">
      <c r="A266" s="46"/>
      <c r="B266" s="56">
        <f t="shared" si="8"/>
        <v>1</v>
      </c>
      <c r="C266" s="12"/>
      <c r="D266" s="12"/>
      <c r="E266" s="12"/>
      <c r="F266" s="23"/>
      <c r="G266" s="23"/>
      <c r="H266" s="51">
        <f t="shared" si="9"/>
        <v>93799</v>
      </c>
    </row>
    <row r="267" spans="1:8" ht="13.5">
      <c r="A267" s="46"/>
      <c r="B267" s="56">
        <f t="shared" si="8"/>
        <v>1</v>
      </c>
      <c r="C267" s="12"/>
      <c r="D267" s="12"/>
      <c r="E267" s="12"/>
      <c r="F267" s="23"/>
      <c r="G267" s="23"/>
      <c r="H267" s="51">
        <f t="shared" si="9"/>
        <v>93799</v>
      </c>
    </row>
    <row r="268" spans="1:8" ht="13.5">
      <c r="A268" s="46"/>
      <c r="B268" s="56">
        <f t="shared" si="8"/>
        <v>1</v>
      </c>
      <c r="C268" s="12"/>
      <c r="D268" s="12"/>
      <c r="E268" s="12"/>
      <c r="F268" s="23"/>
      <c r="G268" s="23"/>
      <c r="H268" s="51">
        <f t="shared" si="9"/>
        <v>93799</v>
      </c>
    </row>
    <row r="269" spans="1:8" ht="13.5">
      <c r="A269" s="46"/>
      <c r="B269" s="56">
        <f t="shared" si="8"/>
        <v>1</v>
      </c>
      <c r="C269" s="12"/>
      <c r="D269" s="12"/>
      <c r="E269" s="12"/>
      <c r="F269" s="23"/>
      <c r="G269" s="23"/>
      <c r="H269" s="51">
        <f t="shared" si="9"/>
        <v>93799</v>
      </c>
    </row>
    <row r="270" spans="1:8" ht="13.5">
      <c r="A270" s="46"/>
      <c r="B270" s="56">
        <f t="shared" si="8"/>
        <v>1</v>
      </c>
      <c r="C270" s="12"/>
      <c r="D270" s="12"/>
      <c r="E270" s="12"/>
      <c r="F270" s="23"/>
      <c r="G270" s="23"/>
      <c r="H270" s="51">
        <f t="shared" si="9"/>
        <v>93799</v>
      </c>
    </row>
    <row r="271" spans="1:8" ht="13.5">
      <c r="A271" s="46"/>
      <c r="B271" s="56">
        <f t="shared" si="8"/>
        <v>1</v>
      </c>
      <c r="C271" s="12"/>
      <c r="D271" s="12"/>
      <c r="E271" s="12"/>
      <c r="F271" s="23"/>
      <c r="G271" s="23"/>
      <c r="H271" s="51">
        <f t="shared" si="9"/>
        <v>93799</v>
      </c>
    </row>
    <row r="272" spans="1:8" ht="13.5">
      <c r="A272" s="46"/>
      <c r="B272" s="56">
        <f t="shared" si="8"/>
        <v>1</v>
      </c>
      <c r="C272" s="12"/>
      <c r="D272" s="12"/>
      <c r="E272" s="12"/>
      <c r="F272" s="23"/>
      <c r="G272" s="23"/>
      <c r="H272" s="51">
        <f t="shared" si="9"/>
        <v>93799</v>
      </c>
    </row>
    <row r="273" spans="1:8" ht="13.5">
      <c r="A273" s="46"/>
      <c r="B273" s="56">
        <f t="shared" si="8"/>
        <v>1</v>
      </c>
      <c r="C273" s="12"/>
      <c r="D273" s="12"/>
      <c r="E273" s="12"/>
      <c r="F273" s="23"/>
      <c r="G273" s="23"/>
      <c r="H273" s="51">
        <f t="shared" si="9"/>
        <v>93799</v>
      </c>
    </row>
    <row r="274" spans="1:8" ht="13.5">
      <c r="A274" s="46"/>
      <c r="B274" s="56">
        <f t="shared" si="8"/>
        <v>1</v>
      </c>
      <c r="C274" s="12"/>
      <c r="D274" s="12"/>
      <c r="E274" s="12"/>
      <c r="F274" s="23"/>
      <c r="G274" s="23"/>
      <c r="H274" s="51">
        <f t="shared" si="9"/>
        <v>93799</v>
      </c>
    </row>
    <row r="275" spans="1:8" ht="13.5">
      <c r="A275" s="46"/>
      <c r="B275" s="56">
        <f t="shared" si="8"/>
        <v>1</v>
      </c>
      <c r="C275" s="12"/>
      <c r="D275" s="12"/>
      <c r="E275" s="12"/>
      <c r="F275" s="23"/>
      <c r="G275" s="23"/>
      <c r="H275" s="51">
        <f t="shared" si="9"/>
        <v>93799</v>
      </c>
    </row>
    <row r="276" spans="1:8" ht="13.5">
      <c r="A276" s="46"/>
      <c r="B276" s="56">
        <f t="shared" si="8"/>
        <v>1</v>
      </c>
      <c r="C276" s="12"/>
      <c r="D276" s="12"/>
      <c r="E276" s="12"/>
      <c r="F276" s="23"/>
      <c r="G276" s="23"/>
      <c r="H276" s="51">
        <f t="shared" si="9"/>
        <v>93799</v>
      </c>
    </row>
    <row r="277" spans="1:8" ht="13.5">
      <c r="A277" s="46"/>
      <c r="B277" s="56">
        <f t="shared" si="8"/>
        <v>1</v>
      </c>
      <c r="C277" s="12"/>
      <c r="D277" s="12"/>
      <c r="E277" s="12"/>
      <c r="F277" s="23"/>
      <c r="G277" s="23"/>
      <c r="H277" s="51">
        <f t="shared" si="9"/>
        <v>93799</v>
      </c>
    </row>
    <row r="278" spans="1:8" ht="13.5">
      <c r="A278" s="46"/>
      <c r="B278" s="56">
        <f t="shared" si="8"/>
        <v>1</v>
      </c>
      <c r="C278" s="12"/>
      <c r="D278" s="12"/>
      <c r="E278" s="12"/>
      <c r="F278" s="23"/>
      <c r="G278" s="23"/>
      <c r="H278" s="51">
        <f t="shared" si="9"/>
        <v>93799</v>
      </c>
    </row>
    <row r="279" spans="1:8" ht="13.5">
      <c r="A279" s="46"/>
      <c r="B279" s="56">
        <f t="shared" si="8"/>
        <v>1</v>
      </c>
      <c r="C279" s="12"/>
      <c r="D279" s="12"/>
      <c r="E279" s="12"/>
      <c r="F279" s="23"/>
      <c r="G279" s="23"/>
      <c r="H279" s="51">
        <f t="shared" si="9"/>
        <v>93799</v>
      </c>
    </row>
    <row r="280" spans="1:8" ht="13.5">
      <c r="A280" s="46"/>
      <c r="B280" s="56">
        <f t="shared" si="8"/>
        <v>1</v>
      </c>
      <c r="C280" s="12"/>
      <c r="D280" s="12"/>
      <c r="E280" s="12"/>
      <c r="F280" s="23"/>
      <c r="G280" s="23"/>
      <c r="H280" s="51">
        <f t="shared" si="9"/>
        <v>93799</v>
      </c>
    </row>
    <row r="281" spans="1:8" ht="13.5">
      <c r="A281" s="46"/>
      <c r="B281" s="56">
        <f t="shared" si="8"/>
        <v>1</v>
      </c>
      <c r="C281" s="12"/>
      <c r="D281" s="12"/>
      <c r="E281" s="12"/>
      <c r="F281" s="23"/>
      <c r="G281" s="23"/>
      <c r="H281" s="51">
        <f t="shared" si="9"/>
        <v>93799</v>
      </c>
    </row>
    <row r="282" spans="1:8" ht="13.5">
      <c r="A282" s="46"/>
      <c r="B282" s="56">
        <f t="shared" si="8"/>
        <v>1</v>
      </c>
      <c r="C282" s="12"/>
      <c r="D282" s="12"/>
      <c r="E282" s="12"/>
      <c r="F282" s="23"/>
      <c r="G282" s="23"/>
      <c r="H282" s="51">
        <f t="shared" si="9"/>
        <v>93799</v>
      </c>
    </row>
    <row r="283" spans="1:8" ht="13.5">
      <c r="A283" s="46"/>
      <c r="B283" s="56">
        <f t="shared" si="8"/>
        <v>1</v>
      </c>
      <c r="C283" s="12"/>
      <c r="D283" s="12"/>
      <c r="E283" s="12"/>
      <c r="F283" s="23"/>
      <c r="G283" s="23"/>
      <c r="H283" s="51">
        <f t="shared" si="9"/>
        <v>93799</v>
      </c>
    </row>
    <row r="284" spans="1:8" ht="13.5">
      <c r="A284" s="46"/>
      <c r="B284" s="56">
        <f t="shared" si="8"/>
        <v>1</v>
      </c>
      <c r="C284" s="12"/>
      <c r="D284" s="12"/>
      <c r="E284" s="12"/>
      <c r="F284" s="23"/>
      <c r="G284" s="23"/>
      <c r="H284" s="51">
        <f t="shared" si="9"/>
        <v>93799</v>
      </c>
    </row>
    <row r="285" spans="1:8" ht="13.5">
      <c r="A285" s="46"/>
      <c r="B285" s="56">
        <f t="shared" si="8"/>
        <v>1</v>
      </c>
      <c r="C285" s="12"/>
      <c r="D285" s="12"/>
      <c r="E285" s="12"/>
      <c r="F285" s="23"/>
      <c r="G285" s="23"/>
      <c r="H285" s="51">
        <f t="shared" si="9"/>
        <v>93799</v>
      </c>
    </row>
    <row r="286" spans="1:8" ht="13.5">
      <c r="A286" s="46"/>
      <c r="B286" s="56">
        <f t="shared" si="8"/>
        <v>1</v>
      </c>
      <c r="C286" s="12"/>
      <c r="D286" s="12"/>
      <c r="E286" s="12"/>
      <c r="F286" s="23"/>
      <c r="G286" s="23"/>
      <c r="H286" s="51">
        <f t="shared" si="9"/>
        <v>93799</v>
      </c>
    </row>
    <row r="287" spans="1:8" ht="13.5">
      <c r="A287" s="46"/>
      <c r="B287" s="56">
        <f t="shared" si="8"/>
        <v>1</v>
      </c>
      <c r="C287" s="12"/>
      <c r="D287" s="12"/>
      <c r="E287" s="12"/>
      <c r="F287" s="23"/>
      <c r="G287" s="23"/>
      <c r="H287" s="51">
        <f t="shared" si="9"/>
        <v>93799</v>
      </c>
    </row>
    <row r="288" spans="1:8" ht="13.5">
      <c r="A288" s="46"/>
      <c r="B288" s="56">
        <f t="shared" si="8"/>
        <v>1</v>
      </c>
      <c r="C288" s="12"/>
      <c r="D288" s="12"/>
      <c r="E288" s="12"/>
      <c r="F288" s="23"/>
      <c r="G288" s="23"/>
      <c r="H288" s="51">
        <f t="shared" si="9"/>
        <v>93799</v>
      </c>
    </row>
    <row r="289" spans="1:8" ht="13.5">
      <c r="A289" s="46"/>
      <c r="B289" s="56">
        <f t="shared" si="8"/>
        <v>1</v>
      </c>
      <c r="C289" s="12"/>
      <c r="D289" s="12"/>
      <c r="E289" s="12"/>
      <c r="F289" s="23"/>
      <c r="G289" s="23"/>
      <c r="H289" s="51">
        <f t="shared" si="9"/>
        <v>93799</v>
      </c>
    </row>
    <row r="290" spans="1:8" ht="13.5">
      <c r="A290" s="46"/>
      <c r="B290" s="56">
        <f t="shared" si="8"/>
        <v>1</v>
      </c>
      <c r="C290" s="12"/>
      <c r="D290" s="12"/>
      <c r="E290" s="12"/>
      <c r="F290" s="23"/>
      <c r="G290" s="23"/>
      <c r="H290" s="51">
        <f t="shared" si="9"/>
        <v>93799</v>
      </c>
    </row>
    <row r="291" spans="1:8" ht="13.5">
      <c r="A291" s="46"/>
      <c r="B291" s="56">
        <f t="shared" si="8"/>
        <v>1</v>
      </c>
      <c r="C291" s="12"/>
      <c r="D291" s="12"/>
      <c r="E291" s="12"/>
      <c r="F291" s="23"/>
      <c r="G291" s="23"/>
      <c r="H291" s="51">
        <f t="shared" si="9"/>
        <v>93799</v>
      </c>
    </row>
    <row r="292" spans="1:8" ht="13.5">
      <c r="A292" s="46"/>
      <c r="B292" s="56">
        <f t="shared" si="8"/>
        <v>1</v>
      </c>
      <c r="C292" s="12"/>
      <c r="D292" s="12"/>
      <c r="E292" s="12"/>
      <c r="F292" s="23"/>
      <c r="G292" s="23"/>
      <c r="H292" s="51">
        <f t="shared" si="9"/>
        <v>93799</v>
      </c>
    </row>
    <row r="293" spans="1:8" ht="13.5">
      <c r="A293" s="46"/>
      <c r="B293" s="56">
        <f t="shared" si="8"/>
        <v>1</v>
      </c>
      <c r="C293" s="12"/>
      <c r="D293" s="12"/>
      <c r="E293" s="12"/>
      <c r="F293" s="23"/>
      <c r="G293" s="23"/>
      <c r="H293" s="51">
        <f t="shared" si="9"/>
        <v>93799</v>
      </c>
    </row>
    <row r="294" spans="1:8" ht="13.5">
      <c r="A294" s="46"/>
      <c r="B294" s="56">
        <f t="shared" si="8"/>
        <v>1</v>
      </c>
      <c r="C294" s="12"/>
      <c r="D294" s="12"/>
      <c r="E294" s="12"/>
      <c r="F294" s="23"/>
      <c r="G294" s="23"/>
      <c r="H294" s="51">
        <f t="shared" si="9"/>
        <v>93799</v>
      </c>
    </row>
    <row r="295" spans="1:8" ht="13.5">
      <c r="A295" s="46"/>
      <c r="B295" s="56">
        <f t="shared" si="8"/>
        <v>1</v>
      </c>
      <c r="C295" s="12"/>
      <c r="D295" s="12"/>
      <c r="E295" s="12"/>
      <c r="F295" s="23"/>
      <c r="G295" s="23"/>
      <c r="H295" s="51">
        <f t="shared" si="9"/>
        <v>93799</v>
      </c>
    </row>
    <row r="296" spans="1:8" ht="13.5">
      <c r="A296" s="46"/>
      <c r="B296" s="56">
        <f t="shared" si="8"/>
        <v>1</v>
      </c>
      <c r="C296" s="12"/>
      <c r="D296" s="12"/>
      <c r="E296" s="12"/>
      <c r="F296" s="23"/>
      <c r="G296" s="23"/>
      <c r="H296" s="51">
        <f t="shared" si="9"/>
        <v>93799</v>
      </c>
    </row>
    <row r="297" spans="1:8" ht="13.5">
      <c r="A297" s="46"/>
      <c r="B297" s="56">
        <f t="shared" si="8"/>
        <v>1</v>
      </c>
      <c r="C297" s="12"/>
      <c r="D297" s="12"/>
      <c r="E297" s="12"/>
      <c r="F297" s="23"/>
      <c r="G297" s="23"/>
      <c r="H297" s="51">
        <f t="shared" si="9"/>
        <v>93799</v>
      </c>
    </row>
    <row r="298" spans="1:8" ht="13.5">
      <c r="A298" s="46"/>
      <c r="B298" s="56">
        <f t="shared" si="8"/>
        <v>1</v>
      </c>
      <c r="C298" s="12"/>
      <c r="D298" s="12"/>
      <c r="E298" s="12"/>
      <c r="F298" s="23"/>
      <c r="G298" s="23"/>
      <c r="H298" s="51">
        <f t="shared" si="9"/>
        <v>93799</v>
      </c>
    </row>
    <row r="299" spans="1:8" ht="13.5">
      <c r="A299" s="46"/>
      <c r="B299" s="56">
        <f t="shared" si="8"/>
        <v>1</v>
      </c>
      <c r="C299" s="12"/>
      <c r="D299" s="12"/>
      <c r="E299" s="12"/>
      <c r="F299" s="23"/>
      <c r="G299" s="23"/>
      <c r="H299" s="51">
        <f t="shared" si="9"/>
        <v>93799</v>
      </c>
    </row>
    <row r="300" spans="1:8" ht="13.5">
      <c r="A300" s="46"/>
      <c r="B300" s="56">
        <f t="shared" si="8"/>
        <v>1</v>
      </c>
      <c r="C300" s="12"/>
      <c r="D300" s="12"/>
      <c r="E300" s="12"/>
      <c r="F300" s="23"/>
      <c r="G300" s="23"/>
      <c r="H300" s="51">
        <f t="shared" si="9"/>
        <v>93799</v>
      </c>
    </row>
    <row r="301" spans="1:8" ht="13.5">
      <c r="A301" s="46"/>
      <c r="B301" s="56">
        <f t="shared" si="8"/>
        <v>1</v>
      </c>
      <c r="C301" s="12"/>
      <c r="D301" s="12"/>
      <c r="E301" s="12"/>
      <c r="F301" s="23"/>
      <c r="G301" s="23"/>
      <c r="H301" s="51">
        <f t="shared" si="9"/>
        <v>93799</v>
      </c>
    </row>
    <row r="302" spans="1:8" ht="13.5">
      <c r="A302" s="46"/>
      <c r="B302" s="56">
        <f t="shared" si="8"/>
        <v>1</v>
      </c>
      <c r="C302" s="12"/>
      <c r="D302" s="12"/>
      <c r="E302" s="12"/>
      <c r="F302" s="23"/>
      <c r="G302" s="23"/>
      <c r="H302" s="51">
        <f t="shared" si="9"/>
        <v>93799</v>
      </c>
    </row>
    <row r="303" spans="1:8" ht="13.5">
      <c r="A303" s="46"/>
      <c r="B303" s="56">
        <f t="shared" si="8"/>
        <v>1</v>
      </c>
      <c r="C303" s="12"/>
      <c r="D303" s="12"/>
      <c r="E303" s="12"/>
      <c r="F303" s="23"/>
      <c r="G303" s="23"/>
      <c r="H303" s="51">
        <f t="shared" si="9"/>
        <v>93799</v>
      </c>
    </row>
    <row r="304" spans="1:8" ht="13.5">
      <c r="A304" s="46"/>
      <c r="B304" s="56">
        <f t="shared" si="8"/>
        <v>1</v>
      </c>
      <c r="C304" s="12"/>
      <c r="D304" s="12"/>
      <c r="E304" s="12"/>
      <c r="F304" s="23"/>
      <c r="G304" s="23"/>
      <c r="H304" s="51">
        <f t="shared" si="9"/>
        <v>93799</v>
      </c>
    </row>
    <row r="305" spans="1:8" ht="13.5">
      <c r="A305" s="46"/>
      <c r="B305" s="56">
        <f t="shared" si="8"/>
        <v>1</v>
      </c>
      <c r="C305" s="12"/>
      <c r="D305" s="12"/>
      <c r="E305" s="12"/>
      <c r="F305" s="23"/>
      <c r="G305" s="23"/>
      <c r="H305" s="51">
        <f t="shared" si="9"/>
        <v>93799</v>
      </c>
    </row>
    <row r="306" spans="1:8" ht="13.5">
      <c r="A306" s="46"/>
      <c r="B306" s="56">
        <f t="shared" si="8"/>
        <v>1</v>
      </c>
      <c r="C306" s="12"/>
      <c r="D306" s="12"/>
      <c r="E306" s="12"/>
      <c r="F306" s="23"/>
      <c r="G306" s="23"/>
      <c r="H306" s="51">
        <f t="shared" si="9"/>
        <v>93799</v>
      </c>
    </row>
    <row r="307" spans="1:8" ht="13.5">
      <c r="A307" s="46"/>
      <c r="B307" s="56">
        <f t="shared" si="8"/>
        <v>1</v>
      </c>
      <c r="C307" s="12"/>
      <c r="D307" s="12"/>
      <c r="E307" s="12"/>
      <c r="F307" s="23"/>
      <c r="G307" s="23"/>
      <c r="H307" s="51">
        <f t="shared" si="9"/>
        <v>93799</v>
      </c>
    </row>
    <row r="308" spans="1:8" ht="13.5">
      <c r="A308" s="46"/>
      <c r="B308" s="56">
        <f t="shared" si="8"/>
        <v>1</v>
      </c>
      <c r="C308" s="12"/>
      <c r="D308" s="12"/>
      <c r="E308" s="12"/>
      <c r="F308" s="23"/>
      <c r="G308" s="23"/>
      <c r="H308" s="51">
        <f t="shared" si="9"/>
        <v>93799</v>
      </c>
    </row>
    <row r="309" spans="1:8" ht="13.5">
      <c r="A309" s="46"/>
      <c r="B309" s="56">
        <f t="shared" si="8"/>
        <v>1</v>
      </c>
      <c r="C309" s="12"/>
      <c r="D309" s="12"/>
      <c r="E309" s="12"/>
      <c r="F309" s="23"/>
      <c r="G309" s="23"/>
      <c r="H309" s="51">
        <f t="shared" si="9"/>
        <v>93799</v>
      </c>
    </row>
    <row r="310" spans="1:8" ht="13.5">
      <c r="A310" s="46"/>
      <c r="B310" s="56">
        <f t="shared" si="8"/>
        <v>1</v>
      </c>
      <c r="C310" s="12"/>
      <c r="D310" s="12"/>
      <c r="E310" s="12"/>
      <c r="F310" s="23"/>
      <c r="G310" s="23"/>
      <c r="H310" s="51">
        <f t="shared" si="9"/>
        <v>93799</v>
      </c>
    </row>
    <row r="311" spans="1:8" ht="13.5">
      <c r="A311" s="46"/>
      <c r="B311" s="56">
        <f t="shared" si="8"/>
        <v>1</v>
      </c>
      <c r="C311" s="12"/>
      <c r="D311" s="12"/>
      <c r="E311" s="12"/>
      <c r="F311" s="23"/>
      <c r="G311" s="23"/>
      <c r="H311" s="51">
        <f t="shared" si="9"/>
        <v>93799</v>
      </c>
    </row>
    <row r="312" spans="1:8" ht="13.5">
      <c r="A312" s="46"/>
      <c r="B312" s="56">
        <f t="shared" si="8"/>
        <v>1</v>
      </c>
      <c r="C312" s="12"/>
      <c r="D312" s="12"/>
      <c r="E312" s="12"/>
      <c r="F312" s="23"/>
      <c r="G312" s="23"/>
      <c r="H312" s="51">
        <f t="shared" si="9"/>
        <v>93799</v>
      </c>
    </row>
    <row r="313" spans="1:8" ht="13.5">
      <c r="A313" s="46"/>
      <c r="B313" s="56">
        <f t="shared" si="8"/>
        <v>1</v>
      </c>
      <c r="C313" s="12"/>
      <c r="D313" s="12"/>
      <c r="E313" s="12"/>
      <c r="F313" s="23"/>
      <c r="G313" s="23"/>
      <c r="H313" s="51">
        <f t="shared" si="9"/>
        <v>93799</v>
      </c>
    </row>
    <row r="314" spans="1:8" ht="13.5">
      <c r="A314" s="46"/>
      <c r="B314" s="56">
        <f t="shared" si="8"/>
        <v>1</v>
      </c>
      <c r="C314" s="12"/>
      <c r="D314" s="12"/>
      <c r="E314" s="12"/>
      <c r="F314" s="23"/>
      <c r="G314" s="23"/>
      <c r="H314" s="51">
        <f t="shared" si="9"/>
        <v>93799</v>
      </c>
    </row>
    <row r="315" spans="1:8" ht="13.5">
      <c r="A315" s="46"/>
      <c r="B315" s="56">
        <f t="shared" si="8"/>
        <v>1</v>
      </c>
      <c r="C315" s="12"/>
      <c r="D315" s="12"/>
      <c r="E315" s="12"/>
      <c r="F315" s="23"/>
      <c r="G315" s="23"/>
      <c r="H315" s="51">
        <f t="shared" si="9"/>
        <v>93799</v>
      </c>
    </row>
    <row r="316" spans="1:8" ht="13.5">
      <c r="A316" s="46"/>
      <c r="B316" s="56">
        <f t="shared" si="8"/>
        <v>1</v>
      </c>
      <c r="C316" s="12"/>
      <c r="D316" s="12"/>
      <c r="E316" s="12"/>
      <c r="F316" s="23"/>
      <c r="G316" s="23"/>
      <c r="H316" s="51">
        <f t="shared" si="9"/>
        <v>93799</v>
      </c>
    </row>
    <row r="317" spans="1:8" ht="13.5">
      <c r="A317" s="46"/>
      <c r="B317" s="56">
        <f t="shared" si="8"/>
        <v>1</v>
      </c>
      <c r="C317" s="12"/>
      <c r="D317" s="12"/>
      <c r="E317" s="12"/>
      <c r="F317" s="23"/>
      <c r="G317" s="23"/>
      <c r="H317" s="51">
        <f t="shared" si="9"/>
        <v>93799</v>
      </c>
    </row>
    <row r="318" spans="1:8" ht="13.5">
      <c r="A318" s="46"/>
      <c r="B318" s="56">
        <f t="shared" si="8"/>
        <v>1</v>
      </c>
      <c r="C318" s="12"/>
      <c r="D318" s="12"/>
      <c r="E318" s="12"/>
      <c r="F318" s="23"/>
      <c r="G318" s="23"/>
      <c r="H318" s="51">
        <f t="shared" si="9"/>
        <v>93799</v>
      </c>
    </row>
    <row r="319" spans="1:8" ht="13.5">
      <c r="A319" s="46"/>
      <c r="B319" s="56">
        <f t="shared" si="8"/>
        <v>1</v>
      </c>
      <c r="C319" s="12"/>
      <c r="D319" s="12"/>
      <c r="E319" s="12"/>
      <c r="F319" s="23"/>
      <c r="G319" s="23"/>
      <c r="H319" s="51">
        <f t="shared" si="9"/>
        <v>93799</v>
      </c>
    </row>
    <row r="320" spans="1:8" ht="13.5">
      <c r="A320" s="46"/>
      <c r="B320" s="56">
        <f t="shared" si="8"/>
        <v>1</v>
      </c>
      <c r="C320" s="12"/>
      <c r="D320" s="12"/>
      <c r="E320" s="12"/>
      <c r="F320" s="23"/>
      <c r="G320" s="23"/>
      <c r="H320" s="51">
        <f t="shared" si="9"/>
        <v>93799</v>
      </c>
    </row>
    <row r="321" spans="1:8" ht="13.5">
      <c r="A321" s="46"/>
      <c r="B321" s="56">
        <f t="shared" si="8"/>
        <v>1</v>
      </c>
      <c r="C321" s="12"/>
      <c r="D321" s="12"/>
      <c r="E321" s="12"/>
      <c r="F321" s="23"/>
      <c r="G321" s="23"/>
      <c r="H321" s="51">
        <f t="shared" si="9"/>
        <v>93799</v>
      </c>
    </row>
    <row r="322" spans="1:8" ht="13.5">
      <c r="A322" s="46"/>
      <c r="B322" s="56">
        <f t="shared" si="8"/>
        <v>1</v>
      </c>
      <c r="C322" s="12"/>
      <c r="D322" s="12"/>
      <c r="E322" s="12"/>
      <c r="F322" s="23"/>
      <c r="G322" s="23"/>
      <c r="H322" s="51">
        <f t="shared" si="9"/>
        <v>93799</v>
      </c>
    </row>
    <row r="323" spans="1:8" ht="13.5">
      <c r="A323" s="46"/>
      <c r="B323" s="56">
        <f t="shared" si="8"/>
        <v>1</v>
      </c>
      <c r="C323" s="12"/>
      <c r="D323" s="12"/>
      <c r="E323" s="12"/>
      <c r="F323" s="23"/>
      <c r="G323" s="23"/>
      <c r="H323" s="51">
        <f t="shared" si="9"/>
        <v>93799</v>
      </c>
    </row>
    <row r="324" spans="1:8" ht="13.5">
      <c r="A324" s="46"/>
      <c r="B324" s="56">
        <f t="shared" si="8"/>
        <v>1</v>
      </c>
      <c r="C324" s="12"/>
      <c r="D324" s="12"/>
      <c r="E324" s="12"/>
      <c r="F324" s="23"/>
      <c r="G324" s="23"/>
      <c r="H324" s="51">
        <f t="shared" si="9"/>
        <v>93799</v>
      </c>
    </row>
    <row r="325" spans="1:8" ht="13.5">
      <c r="A325" s="46"/>
      <c r="B325" s="56">
        <f aca="true" t="shared" si="10" ref="B325:B388">MONTH(A325)</f>
        <v>1</v>
      </c>
      <c r="C325" s="12"/>
      <c r="D325" s="12"/>
      <c r="E325" s="12"/>
      <c r="F325" s="23"/>
      <c r="G325" s="23"/>
      <c r="H325" s="51">
        <f t="shared" si="9"/>
        <v>93799</v>
      </c>
    </row>
    <row r="326" spans="1:8" ht="13.5">
      <c r="A326" s="46"/>
      <c r="B326" s="56">
        <f t="shared" si="10"/>
        <v>1</v>
      </c>
      <c r="C326" s="12"/>
      <c r="D326" s="12"/>
      <c r="E326" s="12"/>
      <c r="F326" s="23"/>
      <c r="G326" s="23"/>
      <c r="H326" s="51">
        <f aca="true" t="shared" si="11" ref="H326:H389">H325+F326-G326</f>
        <v>93799</v>
      </c>
    </row>
    <row r="327" spans="1:8" ht="13.5">
      <c r="A327" s="46"/>
      <c r="B327" s="56">
        <f t="shared" si="10"/>
        <v>1</v>
      </c>
      <c r="C327" s="12"/>
      <c r="D327" s="12"/>
      <c r="E327" s="12"/>
      <c r="F327" s="23"/>
      <c r="G327" s="23"/>
      <c r="H327" s="51">
        <f t="shared" si="11"/>
        <v>93799</v>
      </c>
    </row>
    <row r="328" spans="1:8" ht="13.5">
      <c r="A328" s="46"/>
      <c r="B328" s="56">
        <f t="shared" si="10"/>
        <v>1</v>
      </c>
      <c r="C328" s="12"/>
      <c r="D328" s="12"/>
      <c r="E328" s="12"/>
      <c r="F328" s="23"/>
      <c r="G328" s="23"/>
      <c r="H328" s="51">
        <f t="shared" si="11"/>
        <v>93799</v>
      </c>
    </row>
    <row r="329" spans="1:8" ht="13.5">
      <c r="A329" s="46"/>
      <c r="B329" s="56">
        <f t="shared" si="10"/>
        <v>1</v>
      </c>
      <c r="C329" s="12"/>
      <c r="D329" s="12"/>
      <c r="E329" s="12"/>
      <c r="F329" s="23"/>
      <c r="G329" s="23"/>
      <c r="H329" s="51">
        <f t="shared" si="11"/>
        <v>93799</v>
      </c>
    </row>
    <row r="330" spans="1:8" ht="13.5">
      <c r="A330" s="46"/>
      <c r="B330" s="56">
        <f t="shared" si="10"/>
        <v>1</v>
      </c>
      <c r="C330" s="12"/>
      <c r="D330" s="12"/>
      <c r="E330" s="12"/>
      <c r="F330" s="23"/>
      <c r="G330" s="23"/>
      <c r="H330" s="51">
        <f t="shared" si="11"/>
        <v>93799</v>
      </c>
    </row>
    <row r="331" spans="1:8" ht="13.5">
      <c r="A331" s="46"/>
      <c r="B331" s="56">
        <f t="shared" si="10"/>
        <v>1</v>
      </c>
      <c r="C331" s="12"/>
      <c r="D331" s="12"/>
      <c r="E331" s="12"/>
      <c r="F331" s="23"/>
      <c r="G331" s="23"/>
      <c r="H331" s="51">
        <f t="shared" si="11"/>
        <v>93799</v>
      </c>
    </row>
    <row r="332" spans="1:8" ht="13.5">
      <c r="A332" s="46"/>
      <c r="B332" s="56">
        <f t="shared" si="10"/>
        <v>1</v>
      </c>
      <c r="C332" s="12"/>
      <c r="D332" s="12"/>
      <c r="E332" s="12"/>
      <c r="F332" s="23"/>
      <c r="G332" s="23"/>
      <c r="H332" s="51">
        <f t="shared" si="11"/>
        <v>93799</v>
      </c>
    </row>
    <row r="333" spans="1:8" ht="13.5">
      <c r="A333" s="46"/>
      <c r="B333" s="56">
        <f t="shared" si="10"/>
        <v>1</v>
      </c>
      <c r="C333" s="12"/>
      <c r="D333" s="12"/>
      <c r="E333" s="12"/>
      <c r="F333" s="23"/>
      <c r="G333" s="23"/>
      <c r="H333" s="51">
        <f t="shared" si="11"/>
        <v>93799</v>
      </c>
    </row>
    <row r="334" spans="1:8" ht="13.5">
      <c r="A334" s="46"/>
      <c r="B334" s="56">
        <f t="shared" si="10"/>
        <v>1</v>
      </c>
      <c r="C334" s="12"/>
      <c r="D334" s="12"/>
      <c r="E334" s="12"/>
      <c r="F334" s="23"/>
      <c r="G334" s="23"/>
      <c r="H334" s="51">
        <f t="shared" si="11"/>
        <v>93799</v>
      </c>
    </row>
    <row r="335" spans="1:8" ht="13.5">
      <c r="A335" s="46"/>
      <c r="B335" s="56">
        <f t="shared" si="10"/>
        <v>1</v>
      </c>
      <c r="C335" s="12"/>
      <c r="D335" s="12"/>
      <c r="E335" s="12"/>
      <c r="F335" s="23"/>
      <c r="G335" s="23"/>
      <c r="H335" s="51">
        <f t="shared" si="11"/>
        <v>93799</v>
      </c>
    </row>
    <row r="336" spans="1:8" ht="13.5">
      <c r="A336" s="46"/>
      <c r="B336" s="56">
        <f t="shared" si="10"/>
        <v>1</v>
      </c>
      <c r="C336" s="12"/>
      <c r="D336" s="12"/>
      <c r="E336" s="12"/>
      <c r="F336" s="23"/>
      <c r="G336" s="23"/>
      <c r="H336" s="51">
        <f t="shared" si="11"/>
        <v>93799</v>
      </c>
    </row>
    <row r="337" spans="1:8" ht="13.5">
      <c r="A337" s="46"/>
      <c r="B337" s="56">
        <f t="shared" si="10"/>
        <v>1</v>
      </c>
      <c r="C337" s="12"/>
      <c r="D337" s="12"/>
      <c r="E337" s="12"/>
      <c r="F337" s="23"/>
      <c r="G337" s="23"/>
      <c r="H337" s="51">
        <f t="shared" si="11"/>
        <v>93799</v>
      </c>
    </row>
    <row r="338" spans="1:8" ht="13.5">
      <c r="A338" s="46"/>
      <c r="B338" s="56">
        <f t="shared" si="10"/>
        <v>1</v>
      </c>
      <c r="C338" s="12"/>
      <c r="D338" s="12"/>
      <c r="E338" s="12"/>
      <c r="F338" s="23"/>
      <c r="G338" s="23"/>
      <c r="H338" s="51">
        <f t="shared" si="11"/>
        <v>93799</v>
      </c>
    </row>
    <row r="339" spans="1:8" ht="13.5">
      <c r="A339" s="46"/>
      <c r="B339" s="56">
        <f t="shared" si="10"/>
        <v>1</v>
      </c>
      <c r="C339" s="12"/>
      <c r="D339" s="12"/>
      <c r="E339" s="12"/>
      <c r="F339" s="23"/>
      <c r="G339" s="23"/>
      <c r="H339" s="51">
        <f t="shared" si="11"/>
        <v>93799</v>
      </c>
    </row>
    <row r="340" spans="1:8" ht="13.5">
      <c r="A340" s="46"/>
      <c r="B340" s="56">
        <f t="shared" si="10"/>
        <v>1</v>
      </c>
      <c r="C340" s="12"/>
      <c r="D340" s="12"/>
      <c r="E340" s="12"/>
      <c r="F340" s="23"/>
      <c r="G340" s="23"/>
      <c r="H340" s="51">
        <f t="shared" si="11"/>
        <v>93799</v>
      </c>
    </row>
    <row r="341" spans="1:8" ht="13.5">
      <c r="A341" s="46"/>
      <c r="B341" s="56">
        <f t="shared" si="10"/>
        <v>1</v>
      </c>
      <c r="C341" s="12"/>
      <c r="D341" s="12"/>
      <c r="E341" s="12"/>
      <c r="F341" s="23"/>
      <c r="G341" s="23"/>
      <c r="H341" s="51">
        <f t="shared" si="11"/>
        <v>93799</v>
      </c>
    </row>
    <row r="342" spans="1:8" ht="13.5">
      <c r="A342" s="46"/>
      <c r="B342" s="56">
        <f t="shared" si="10"/>
        <v>1</v>
      </c>
      <c r="C342" s="12"/>
      <c r="D342" s="12"/>
      <c r="E342" s="12"/>
      <c r="F342" s="23"/>
      <c r="G342" s="23"/>
      <c r="H342" s="51">
        <f t="shared" si="11"/>
        <v>93799</v>
      </c>
    </row>
    <row r="343" spans="1:8" ht="13.5">
      <c r="A343" s="46"/>
      <c r="B343" s="56">
        <f t="shared" si="10"/>
        <v>1</v>
      </c>
      <c r="C343" s="12"/>
      <c r="D343" s="12"/>
      <c r="E343" s="12"/>
      <c r="F343" s="23"/>
      <c r="G343" s="23"/>
      <c r="H343" s="51">
        <f t="shared" si="11"/>
        <v>93799</v>
      </c>
    </row>
    <row r="344" spans="1:8" ht="13.5">
      <c r="A344" s="46"/>
      <c r="B344" s="56">
        <f t="shared" si="10"/>
        <v>1</v>
      </c>
      <c r="C344" s="12"/>
      <c r="D344" s="12"/>
      <c r="E344" s="12"/>
      <c r="F344" s="23"/>
      <c r="G344" s="23"/>
      <c r="H344" s="51">
        <f t="shared" si="11"/>
        <v>93799</v>
      </c>
    </row>
    <row r="345" spans="1:8" ht="13.5">
      <c r="A345" s="46"/>
      <c r="B345" s="56">
        <f t="shared" si="10"/>
        <v>1</v>
      </c>
      <c r="C345" s="12"/>
      <c r="D345" s="12"/>
      <c r="E345" s="12"/>
      <c r="F345" s="23"/>
      <c r="G345" s="23"/>
      <c r="H345" s="51">
        <f t="shared" si="11"/>
        <v>93799</v>
      </c>
    </row>
    <row r="346" spans="1:8" ht="13.5">
      <c r="A346" s="46"/>
      <c r="B346" s="56">
        <f t="shared" si="10"/>
        <v>1</v>
      </c>
      <c r="C346" s="12"/>
      <c r="D346" s="12"/>
      <c r="E346" s="12"/>
      <c r="F346" s="23"/>
      <c r="G346" s="23"/>
      <c r="H346" s="51">
        <f t="shared" si="11"/>
        <v>93799</v>
      </c>
    </row>
    <row r="347" spans="1:8" ht="13.5">
      <c r="A347" s="46"/>
      <c r="B347" s="56">
        <f t="shared" si="10"/>
        <v>1</v>
      </c>
      <c r="C347" s="12"/>
      <c r="D347" s="12"/>
      <c r="E347" s="12"/>
      <c r="F347" s="23"/>
      <c r="G347" s="23"/>
      <c r="H347" s="51">
        <f t="shared" si="11"/>
        <v>93799</v>
      </c>
    </row>
    <row r="348" spans="1:8" ht="13.5">
      <c r="A348" s="46"/>
      <c r="B348" s="56">
        <f t="shared" si="10"/>
        <v>1</v>
      </c>
      <c r="C348" s="12"/>
      <c r="D348" s="12"/>
      <c r="E348" s="12"/>
      <c r="F348" s="23"/>
      <c r="G348" s="23"/>
      <c r="H348" s="51">
        <f t="shared" si="11"/>
        <v>93799</v>
      </c>
    </row>
    <row r="349" spans="1:8" ht="13.5">
      <c r="A349" s="46"/>
      <c r="B349" s="56">
        <f t="shared" si="10"/>
        <v>1</v>
      </c>
      <c r="C349" s="12"/>
      <c r="D349" s="12"/>
      <c r="E349" s="12"/>
      <c r="F349" s="23"/>
      <c r="G349" s="23"/>
      <c r="H349" s="51">
        <f t="shared" si="11"/>
        <v>93799</v>
      </c>
    </row>
    <row r="350" spans="1:8" ht="13.5">
      <c r="A350" s="46"/>
      <c r="B350" s="56">
        <f t="shared" si="10"/>
        <v>1</v>
      </c>
      <c r="C350" s="12"/>
      <c r="D350" s="12"/>
      <c r="E350" s="12"/>
      <c r="F350" s="23"/>
      <c r="G350" s="23"/>
      <c r="H350" s="51">
        <f t="shared" si="11"/>
        <v>93799</v>
      </c>
    </row>
    <row r="351" spans="1:8" ht="13.5">
      <c r="A351" s="46"/>
      <c r="B351" s="56">
        <f t="shared" si="10"/>
        <v>1</v>
      </c>
      <c r="C351" s="12"/>
      <c r="D351" s="12"/>
      <c r="E351" s="12"/>
      <c r="F351" s="23"/>
      <c r="G351" s="23"/>
      <c r="H351" s="51">
        <f t="shared" si="11"/>
        <v>93799</v>
      </c>
    </row>
    <row r="352" spans="1:8" ht="13.5">
      <c r="A352" s="46"/>
      <c r="B352" s="56">
        <f t="shared" si="10"/>
        <v>1</v>
      </c>
      <c r="C352" s="12"/>
      <c r="D352" s="12"/>
      <c r="E352" s="12"/>
      <c r="F352" s="23"/>
      <c r="G352" s="23"/>
      <c r="H352" s="51">
        <f t="shared" si="11"/>
        <v>93799</v>
      </c>
    </row>
    <row r="353" spans="1:8" ht="13.5">
      <c r="A353" s="46"/>
      <c r="B353" s="56">
        <f t="shared" si="10"/>
        <v>1</v>
      </c>
      <c r="C353" s="12"/>
      <c r="D353" s="12"/>
      <c r="E353" s="12"/>
      <c r="F353" s="23"/>
      <c r="G353" s="23"/>
      <c r="H353" s="51">
        <f t="shared" si="11"/>
        <v>93799</v>
      </c>
    </row>
    <row r="354" spans="1:8" ht="13.5">
      <c r="A354" s="46"/>
      <c r="B354" s="56">
        <f t="shared" si="10"/>
        <v>1</v>
      </c>
      <c r="C354" s="12"/>
      <c r="D354" s="12"/>
      <c r="E354" s="12"/>
      <c r="F354" s="23"/>
      <c r="G354" s="23"/>
      <c r="H354" s="51">
        <f t="shared" si="11"/>
        <v>93799</v>
      </c>
    </row>
    <row r="355" spans="1:8" ht="13.5">
      <c r="A355" s="46"/>
      <c r="B355" s="56">
        <f t="shared" si="10"/>
        <v>1</v>
      </c>
      <c r="C355" s="12"/>
      <c r="D355" s="12"/>
      <c r="E355" s="12"/>
      <c r="F355" s="23"/>
      <c r="G355" s="23"/>
      <c r="H355" s="51">
        <f t="shared" si="11"/>
        <v>93799</v>
      </c>
    </row>
    <row r="356" spans="1:8" ht="13.5">
      <c r="A356" s="46"/>
      <c r="B356" s="56">
        <f t="shared" si="10"/>
        <v>1</v>
      </c>
      <c r="C356" s="12"/>
      <c r="D356" s="12"/>
      <c r="E356" s="12"/>
      <c r="F356" s="23"/>
      <c r="G356" s="23"/>
      <c r="H356" s="51">
        <f t="shared" si="11"/>
        <v>93799</v>
      </c>
    </row>
    <row r="357" spans="1:8" ht="13.5">
      <c r="A357" s="46"/>
      <c r="B357" s="56">
        <f t="shared" si="10"/>
        <v>1</v>
      </c>
      <c r="C357" s="12"/>
      <c r="D357" s="12"/>
      <c r="E357" s="12"/>
      <c r="F357" s="23"/>
      <c r="G357" s="23"/>
      <c r="H357" s="51">
        <f t="shared" si="11"/>
        <v>93799</v>
      </c>
    </row>
    <row r="358" spans="1:8" ht="13.5">
      <c r="A358" s="46"/>
      <c r="B358" s="56">
        <f t="shared" si="10"/>
        <v>1</v>
      </c>
      <c r="C358" s="12"/>
      <c r="D358" s="12"/>
      <c r="E358" s="12"/>
      <c r="F358" s="23"/>
      <c r="G358" s="23"/>
      <c r="H358" s="51">
        <f t="shared" si="11"/>
        <v>93799</v>
      </c>
    </row>
    <row r="359" spans="1:8" ht="13.5">
      <c r="A359" s="46"/>
      <c r="B359" s="56">
        <f t="shared" si="10"/>
        <v>1</v>
      </c>
      <c r="C359" s="12"/>
      <c r="D359" s="12"/>
      <c r="E359" s="12"/>
      <c r="F359" s="23"/>
      <c r="G359" s="23"/>
      <c r="H359" s="51">
        <f t="shared" si="11"/>
        <v>93799</v>
      </c>
    </row>
    <row r="360" spans="1:8" ht="13.5">
      <c r="A360" s="46"/>
      <c r="B360" s="56">
        <f t="shared" si="10"/>
        <v>1</v>
      </c>
      <c r="C360" s="12"/>
      <c r="D360" s="12"/>
      <c r="E360" s="12"/>
      <c r="F360" s="23"/>
      <c r="G360" s="23"/>
      <c r="H360" s="51">
        <f t="shared" si="11"/>
        <v>93799</v>
      </c>
    </row>
    <row r="361" spans="1:8" ht="13.5">
      <c r="A361" s="46"/>
      <c r="B361" s="56">
        <f t="shared" si="10"/>
        <v>1</v>
      </c>
      <c r="C361" s="12"/>
      <c r="D361" s="12"/>
      <c r="E361" s="12"/>
      <c r="F361" s="23"/>
      <c r="G361" s="23"/>
      <c r="H361" s="51">
        <f t="shared" si="11"/>
        <v>93799</v>
      </c>
    </row>
    <row r="362" spans="1:8" ht="13.5">
      <c r="A362" s="46"/>
      <c r="B362" s="56">
        <f t="shared" si="10"/>
        <v>1</v>
      </c>
      <c r="C362" s="12"/>
      <c r="D362" s="12"/>
      <c r="E362" s="12"/>
      <c r="F362" s="23"/>
      <c r="G362" s="23"/>
      <c r="H362" s="51">
        <f t="shared" si="11"/>
        <v>93799</v>
      </c>
    </row>
    <row r="363" spans="1:8" ht="13.5">
      <c r="A363" s="46"/>
      <c r="B363" s="56">
        <f t="shared" si="10"/>
        <v>1</v>
      </c>
      <c r="C363" s="12"/>
      <c r="D363" s="12"/>
      <c r="E363" s="12"/>
      <c r="F363" s="23"/>
      <c r="G363" s="23"/>
      <c r="H363" s="51">
        <f t="shared" si="11"/>
        <v>93799</v>
      </c>
    </row>
    <row r="364" spans="1:8" ht="13.5">
      <c r="A364" s="46"/>
      <c r="B364" s="56">
        <f t="shared" si="10"/>
        <v>1</v>
      </c>
      <c r="C364" s="12"/>
      <c r="D364" s="12"/>
      <c r="E364" s="12"/>
      <c r="F364" s="23"/>
      <c r="G364" s="23"/>
      <c r="H364" s="51">
        <f t="shared" si="11"/>
        <v>93799</v>
      </c>
    </row>
    <row r="365" spans="1:8" ht="13.5">
      <c r="A365" s="46"/>
      <c r="B365" s="56">
        <f t="shared" si="10"/>
        <v>1</v>
      </c>
      <c r="C365" s="12"/>
      <c r="D365" s="12"/>
      <c r="E365" s="12"/>
      <c r="F365" s="23"/>
      <c r="G365" s="23"/>
      <c r="H365" s="51">
        <f t="shared" si="11"/>
        <v>93799</v>
      </c>
    </row>
    <row r="366" spans="1:8" ht="13.5">
      <c r="A366" s="46"/>
      <c r="B366" s="56">
        <f t="shared" si="10"/>
        <v>1</v>
      </c>
      <c r="C366" s="12"/>
      <c r="D366" s="12"/>
      <c r="E366" s="12"/>
      <c r="F366" s="23"/>
      <c r="G366" s="23"/>
      <c r="H366" s="51">
        <f t="shared" si="11"/>
        <v>93799</v>
      </c>
    </row>
    <row r="367" spans="1:8" ht="13.5">
      <c r="A367" s="46"/>
      <c r="B367" s="56">
        <f t="shared" si="10"/>
        <v>1</v>
      </c>
      <c r="C367" s="12"/>
      <c r="D367" s="12"/>
      <c r="E367" s="12"/>
      <c r="F367" s="23"/>
      <c r="G367" s="23"/>
      <c r="H367" s="51">
        <f t="shared" si="11"/>
        <v>93799</v>
      </c>
    </row>
    <row r="368" spans="1:8" ht="13.5">
      <c r="A368" s="46"/>
      <c r="B368" s="56">
        <f t="shared" si="10"/>
        <v>1</v>
      </c>
      <c r="C368" s="12"/>
      <c r="D368" s="12"/>
      <c r="E368" s="12"/>
      <c r="F368" s="23"/>
      <c r="G368" s="23"/>
      <c r="H368" s="51">
        <f t="shared" si="11"/>
        <v>93799</v>
      </c>
    </row>
    <row r="369" spans="1:8" ht="13.5">
      <c r="A369" s="46"/>
      <c r="B369" s="56">
        <f t="shared" si="10"/>
        <v>1</v>
      </c>
      <c r="C369" s="12"/>
      <c r="D369" s="12"/>
      <c r="E369" s="12"/>
      <c r="F369" s="23"/>
      <c r="G369" s="23"/>
      <c r="H369" s="51">
        <f t="shared" si="11"/>
        <v>93799</v>
      </c>
    </row>
    <row r="370" spans="1:8" ht="13.5">
      <c r="A370" s="46"/>
      <c r="B370" s="56">
        <f t="shared" si="10"/>
        <v>1</v>
      </c>
      <c r="C370" s="12"/>
      <c r="D370" s="12"/>
      <c r="E370" s="12"/>
      <c r="F370" s="23"/>
      <c r="G370" s="23"/>
      <c r="H370" s="51">
        <f t="shared" si="11"/>
        <v>93799</v>
      </c>
    </row>
    <row r="371" spans="1:8" ht="13.5">
      <c r="A371" s="46"/>
      <c r="B371" s="56">
        <f t="shared" si="10"/>
        <v>1</v>
      </c>
      <c r="C371" s="12"/>
      <c r="D371" s="12"/>
      <c r="E371" s="12"/>
      <c r="F371" s="23"/>
      <c r="G371" s="23"/>
      <c r="H371" s="51">
        <f t="shared" si="11"/>
        <v>93799</v>
      </c>
    </row>
    <row r="372" spans="1:8" ht="13.5">
      <c r="A372" s="46"/>
      <c r="B372" s="56">
        <f t="shared" si="10"/>
        <v>1</v>
      </c>
      <c r="C372" s="12"/>
      <c r="D372" s="12"/>
      <c r="E372" s="12"/>
      <c r="F372" s="23"/>
      <c r="G372" s="23"/>
      <c r="H372" s="51">
        <f t="shared" si="11"/>
        <v>93799</v>
      </c>
    </row>
    <row r="373" spans="1:8" ht="13.5">
      <c r="A373" s="46"/>
      <c r="B373" s="56">
        <f t="shared" si="10"/>
        <v>1</v>
      </c>
      <c r="C373" s="12"/>
      <c r="D373" s="12"/>
      <c r="E373" s="12"/>
      <c r="F373" s="23"/>
      <c r="G373" s="23"/>
      <c r="H373" s="51">
        <f t="shared" si="11"/>
        <v>93799</v>
      </c>
    </row>
    <row r="374" spans="1:8" ht="13.5">
      <c r="A374" s="46"/>
      <c r="B374" s="56">
        <f t="shared" si="10"/>
        <v>1</v>
      </c>
      <c r="C374" s="12"/>
      <c r="D374" s="12"/>
      <c r="E374" s="12"/>
      <c r="F374" s="23"/>
      <c r="G374" s="23"/>
      <c r="H374" s="51">
        <f t="shared" si="11"/>
        <v>93799</v>
      </c>
    </row>
    <row r="375" spans="1:8" ht="13.5">
      <c r="A375" s="46"/>
      <c r="B375" s="56">
        <f t="shared" si="10"/>
        <v>1</v>
      </c>
      <c r="C375" s="12"/>
      <c r="D375" s="12"/>
      <c r="E375" s="12"/>
      <c r="F375" s="23"/>
      <c r="G375" s="23"/>
      <c r="H375" s="51">
        <f t="shared" si="11"/>
        <v>93799</v>
      </c>
    </row>
    <row r="376" spans="1:8" ht="13.5">
      <c r="A376" s="46"/>
      <c r="B376" s="56">
        <f t="shared" si="10"/>
        <v>1</v>
      </c>
      <c r="C376" s="12"/>
      <c r="D376" s="12"/>
      <c r="E376" s="12"/>
      <c r="F376" s="23"/>
      <c r="G376" s="23"/>
      <c r="H376" s="51">
        <f t="shared" si="11"/>
        <v>93799</v>
      </c>
    </row>
    <row r="377" spans="1:8" ht="13.5">
      <c r="A377" s="46"/>
      <c r="B377" s="56">
        <f t="shared" si="10"/>
        <v>1</v>
      </c>
      <c r="C377" s="12"/>
      <c r="D377" s="12"/>
      <c r="E377" s="12"/>
      <c r="F377" s="23"/>
      <c r="G377" s="23"/>
      <c r="H377" s="51">
        <f t="shared" si="11"/>
        <v>93799</v>
      </c>
    </row>
    <row r="378" spans="1:8" ht="13.5">
      <c r="A378" s="46"/>
      <c r="B378" s="56">
        <f t="shared" si="10"/>
        <v>1</v>
      </c>
      <c r="C378" s="12"/>
      <c r="D378" s="12"/>
      <c r="E378" s="12"/>
      <c r="F378" s="23"/>
      <c r="G378" s="23"/>
      <c r="H378" s="51">
        <f t="shared" si="11"/>
        <v>93799</v>
      </c>
    </row>
    <row r="379" spans="1:8" ht="13.5">
      <c r="A379" s="46"/>
      <c r="B379" s="56">
        <f t="shared" si="10"/>
        <v>1</v>
      </c>
      <c r="C379" s="12"/>
      <c r="D379" s="12"/>
      <c r="E379" s="12"/>
      <c r="F379" s="23"/>
      <c r="G379" s="23"/>
      <c r="H379" s="51">
        <f t="shared" si="11"/>
        <v>93799</v>
      </c>
    </row>
    <row r="380" spans="1:8" ht="13.5">
      <c r="A380" s="46"/>
      <c r="B380" s="56">
        <f t="shared" si="10"/>
        <v>1</v>
      </c>
      <c r="C380" s="12"/>
      <c r="D380" s="12"/>
      <c r="E380" s="12"/>
      <c r="F380" s="23"/>
      <c r="G380" s="23"/>
      <c r="H380" s="51">
        <f t="shared" si="11"/>
        <v>93799</v>
      </c>
    </row>
    <row r="381" spans="1:8" ht="13.5">
      <c r="A381" s="46"/>
      <c r="B381" s="56">
        <f t="shared" si="10"/>
        <v>1</v>
      </c>
      <c r="C381" s="12"/>
      <c r="D381" s="12"/>
      <c r="E381" s="12"/>
      <c r="F381" s="23"/>
      <c r="G381" s="23"/>
      <c r="H381" s="51">
        <f t="shared" si="11"/>
        <v>93799</v>
      </c>
    </row>
    <row r="382" spans="1:8" ht="13.5">
      <c r="A382" s="46"/>
      <c r="B382" s="56">
        <f t="shared" si="10"/>
        <v>1</v>
      </c>
      <c r="C382" s="12"/>
      <c r="D382" s="12"/>
      <c r="E382" s="12"/>
      <c r="F382" s="23"/>
      <c r="G382" s="23"/>
      <c r="H382" s="51">
        <f t="shared" si="11"/>
        <v>93799</v>
      </c>
    </row>
    <row r="383" spans="1:8" ht="13.5">
      <c r="A383" s="46"/>
      <c r="B383" s="56">
        <f t="shared" si="10"/>
        <v>1</v>
      </c>
      <c r="C383" s="12"/>
      <c r="D383" s="12"/>
      <c r="E383" s="12"/>
      <c r="F383" s="23"/>
      <c r="G383" s="23"/>
      <c r="H383" s="51">
        <f t="shared" si="11"/>
        <v>93799</v>
      </c>
    </row>
    <row r="384" spans="1:8" ht="13.5">
      <c r="A384" s="46"/>
      <c r="B384" s="56">
        <f t="shared" si="10"/>
        <v>1</v>
      </c>
      <c r="C384" s="12"/>
      <c r="D384" s="12"/>
      <c r="E384" s="12"/>
      <c r="F384" s="23"/>
      <c r="G384" s="23"/>
      <c r="H384" s="51">
        <f t="shared" si="11"/>
        <v>93799</v>
      </c>
    </row>
    <row r="385" spans="1:8" ht="13.5">
      <c r="A385" s="46"/>
      <c r="B385" s="56">
        <f t="shared" si="10"/>
        <v>1</v>
      </c>
      <c r="C385" s="12"/>
      <c r="D385" s="12"/>
      <c r="E385" s="12"/>
      <c r="F385" s="23"/>
      <c r="G385" s="23"/>
      <c r="H385" s="51">
        <f t="shared" si="11"/>
        <v>93799</v>
      </c>
    </row>
    <row r="386" spans="1:8" ht="13.5">
      <c r="A386" s="46"/>
      <c r="B386" s="56">
        <f t="shared" si="10"/>
        <v>1</v>
      </c>
      <c r="C386" s="12"/>
      <c r="D386" s="12"/>
      <c r="E386" s="12"/>
      <c r="F386" s="23"/>
      <c r="G386" s="23"/>
      <c r="H386" s="51">
        <f t="shared" si="11"/>
        <v>93799</v>
      </c>
    </row>
    <row r="387" spans="1:8" ht="13.5">
      <c r="A387" s="46"/>
      <c r="B387" s="56">
        <f t="shared" si="10"/>
        <v>1</v>
      </c>
      <c r="C387" s="12"/>
      <c r="D387" s="12"/>
      <c r="E387" s="12"/>
      <c r="F387" s="23"/>
      <c r="G387" s="23"/>
      <c r="H387" s="51">
        <f t="shared" si="11"/>
        <v>93799</v>
      </c>
    </row>
    <row r="388" spans="1:8" ht="13.5">
      <c r="A388" s="46"/>
      <c r="B388" s="56">
        <f t="shared" si="10"/>
        <v>1</v>
      </c>
      <c r="C388" s="12"/>
      <c r="D388" s="12"/>
      <c r="E388" s="12"/>
      <c r="F388" s="23"/>
      <c r="G388" s="23"/>
      <c r="H388" s="51">
        <f t="shared" si="11"/>
        <v>93799</v>
      </c>
    </row>
    <row r="389" spans="1:8" ht="13.5">
      <c r="A389" s="46"/>
      <c r="B389" s="56">
        <f aca="true" t="shared" si="12" ref="B389:B452">MONTH(A389)</f>
        <v>1</v>
      </c>
      <c r="C389" s="12"/>
      <c r="D389" s="12"/>
      <c r="E389" s="12"/>
      <c r="F389" s="23"/>
      <c r="G389" s="23"/>
      <c r="H389" s="51">
        <f t="shared" si="11"/>
        <v>93799</v>
      </c>
    </row>
    <row r="390" spans="1:8" ht="13.5">
      <c r="A390" s="46"/>
      <c r="B390" s="56">
        <f t="shared" si="12"/>
        <v>1</v>
      </c>
      <c r="C390" s="12"/>
      <c r="D390" s="12"/>
      <c r="E390" s="12"/>
      <c r="F390" s="23"/>
      <c r="G390" s="23"/>
      <c r="H390" s="51">
        <f aca="true" t="shared" si="13" ref="H390:H453">H389+F390-G390</f>
        <v>93799</v>
      </c>
    </row>
    <row r="391" spans="1:8" ht="13.5">
      <c r="A391" s="46"/>
      <c r="B391" s="56">
        <f t="shared" si="12"/>
        <v>1</v>
      </c>
      <c r="C391" s="12"/>
      <c r="D391" s="12"/>
      <c r="E391" s="12"/>
      <c r="F391" s="23"/>
      <c r="G391" s="23"/>
      <c r="H391" s="51">
        <f t="shared" si="13"/>
        <v>93799</v>
      </c>
    </row>
    <row r="392" spans="1:8" ht="13.5">
      <c r="A392" s="46"/>
      <c r="B392" s="56">
        <f t="shared" si="12"/>
        <v>1</v>
      </c>
      <c r="C392" s="12"/>
      <c r="D392" s="12"/>
      <c r="E392" s="12"/>
      <c r="F392" s="23"/>
      <c r="G392" s="23"/>
      <c r="H392" s="51">
        <f t="shared" si="13"/>
        <v>93799</v>
      </c>
    </row>
    <row r="393" spans="1:8" ht="13.5">
      <c r="A393" s="46"/>
      <c r="B393" s="56">
        <f t="shared" si="12"/>
        <v>1</v>
      </c>
      <c r="C393" s="12"/>
      <c r="D393" s="12"/>
      <c r="E393" s="12"/>
      <c r="F393" s="23"/>
      <c r="G393" s="23"/>
      <c r="H393" s="51">
        <f t="shared" si="13"/>
        <v>93799</v>
      </c>
    </row>
    <row r="394" spans="1:8" ht="13.5">
      <c r="A394" s="46"/>
      <c r="B394" s="56">
        <f t="shared" si="12"/>
        <v>1</v>
      </c>
      <c r="C394" s="12"/>
      <c r="D394" s="12"/>
      <c r="E394" s="12"/>
      <c r="F394" s="23"/>
      <c r="G394" s="23"/>
      <c r="H394" s="51">
        <f t="shared" si="13"/>
        <v>93799</v>
      </c>
    </row>
    <row r="395" spans="1:8" ht="13.5">
      <c r="A395" s="46"/>
      <c r="B395" s="56">
        <f t="shared" si="12"/>
        <v>1</v>
      </c>
      <c r="C395" s="12"/>
      <c r="D395" s="12"/>
      <c r="E395" s="12"/>
      <c r="F395" s="23"/>
      <c r="G395" s="23"/>
      <c r="H395" s="51">
        <f t="shared" si="13"/>
        <v>93799</v>
      </c>
    </row>
    <row r="396" spans="1:8" ht="13.5">
      <c r="A396" s="46"/>
      <c r="B396" s="56">
        <f t="shared" si="12"/>
        <v>1</v>
      </c>
      <c r="C396" s="12"/>
      <c r="D396" s="12"/>
      <c r="E396" s="12"/>
      <c r="F396" s="23"/>
      <c r="G396" s="23"/>
      <c r="H396" s="51">
        <f t="shared" si="13"/>
        <v>93799</v>
      </c>
    </row>
    <row r="397" spans="1:8" ht="13.5">
      <c r="A397" s="46"/>
      <c r="B397" s="56">
        <f t="shared" si="12"/>
        <v>1</v>
      </c>
      <c r="C397" s="12"/>
      <c r="D397" s="12"/>
      <c r="E397" s="12"/>
      <c r="F397" s="23"/>
      <c r="G397" s="23"/>
      <c r="H397" s="51">
        <f t="shared" si="13"/>
        <v>93799</v>
      </c>
    </row>
    <row r="398" spans="1:8" ht="13.5">
      <c r="A398" s="46"/>
      <c r="B398" s="56">
        <f t="shared" si="12"/>
        <v>1</v>
      </c>
      <c r="C398" s="12"/>
      <c r="D398" s="12"/>
      <c r="E398" s="12"/>
      <c r="F398" s="23"/>
      <c r="G398" s="23"/>
      <c r="H398" s="51">
        <f t="shared" si="13"/>
        <v>93799</v>
      </c>
    </row>
    <row r="399" spans="1:8" ht="13.5">
      <c r="A399" s="46"/>
      <c r="B399" s="56">
        <f t="shared" si="12"/>
        <v>1</v>
      </c>
      <c r="C399" s="12"/>
      <c r="D399" s="12"/>
      <c r="E399" s="12"/>
      <c r="F399" s="23"/>
      <c r="G399" s="23"/>
      <c r="H399" s="51">
        <f t="shared" si="13"/>
        <v>93799</v>
      </c>
    </row>
    <row r="400" spans="1:8" ht="13.5">
      <c r="A400" s="46"/>
      <c r="B400" s="56">
        <f t="shared" si="12"/>
        <v>1</v>
      </c>
      <c r="C400" s="12"/>
      <c r="D400" s="12"/>
      <c r="E400" s="12"/>
      <c r="F400" s="23"/>
      <c r="G400" s="23"/>
      <c r="H400" s="51">
        <f t="shared" si="13"/>
        <v>93799</v>
      </c>
    </row>
    <row r="401" spans="1:8" ht="13.5">
      <c r="A401" s="46"/>
      <c r="B401" s="56">
        <f t="shared" si="12"/>
        <v>1</v>
      </c>
      <c r="C401" s="12"/>
      <c r="D401" s="12"/>
      <c r="E401" s="12"/>
      <c r="F401" s="23"/>
      <c r="G401" s="23"/>
      <c r="H401" s="51">
        <f t="shared" si="13"/>
        <v>93799</v>
      </c>
    </row>
    <row r="402" spans="1:8" ht="13.5">
      <c r="A402" s="46"/>
      <c r="B402" s="56">
        <f t="shared" si="12"/>
        <v>1</v>
      </c>
      <c r="C402" s="12"/>
      <c r="D402" s="12"/>
      <c r="E402" s="12"/>
      <c r="F402" s="23"/>
      <c r="G402" s="23"/>
      <c r="H402" s="51">
        <f t="shared" si="13"/>
        <v>93799</v>
      </c>
    </row>
    <row r="403" spans="1:8" ht="13.5">
      <c r="A403" s="46"/>
      <c r="B403" s="56">
        <f t="shared" si="12"/>
        <v>1</v>
      </c>
      <c r="C403" s="12"/>
      <c r="D403" s="12"/>
      <c r="E403" s="12"/>
      <c r="F403" s="23"/>
      <c r="G403" s="23"/>
      <c r="H403" s="51">
        <f t="shared" si="13"/>
        <v>93799</v>
      </c>
    </row>
    <row r="404" spans="1:8" ht="13.5">
      <c r="A404" s="46"/>
      <c r="B404" s="56">
        <f t="shared" si="12"/>
        <v>1</v>
      </c>
      <c r="C404" s="12"/>
      <c r="D404" s="12"/>
      <c r="E404" s="12"/>
      <c r="F404" s="23"/>
      <c r="G404" s="23"/>
      <c r="H404" s="51">
        <f t="shared" si="13"/>
        <v>93799</v>
      </c>
    </row>
    <row r="405" spans="1:8" ht="13.5">
      <c r="A405" s="46"/>
      <c r="B405" s="56">
        <f t="shared" si="12"/>
        <v>1</v>
      </c>
      <c r="C405" s="12"/>
      <c r="D405" s="12"/>
      <c r="E405" s="12"/>
      <c r="F405" s="23"/>
      <c r="G405" s="23"/>
      <c r="H405" s="51">
        <f t="shared" si="13"/>
        <v>93799</v>
      </c>
    </row>
    <row r="406" spans="1:8" ht="13.5">
      <c r="A406" s="46"/>
      <c r="B406" s="56">
        <f t="shared" si="12"/>
        <v>1</v>
      </c>
      <c r="C406" s="12"/>
      <c r="D406" s="12"/>
      <c r="E406" s="12"/>
      <c r="F406" s="23"/>
      <c r="G406" s="23"/>
      <c r="H406" s="51">
        <f t="shared" si="13"/>
        <v>93799</v>
      </c>
    </row>
    <row r="407" spans="1:8" ht="13.5">
      <c r="A407" s="46"/>
      <c r="B407" s="56">
        <f t="shared" si="12"/>
        <v>1</v>
      </c>
      <c r="C407" s="12"/>
      <c r="D407" s="12"/>
      <c r="E407" s="12"/>
      <c r="F407" s="23"/>
      <c r="G407" s="23"/>
      <c r="H407" s="51">
        <f t="shared" si="13"/>
        <v>93799</v>
      </c>
    </row>
    <row r="408" spans="1:8" ht="13.5">
      <c r="A408" s="46"/>
      <c r="B408" s="56">
        <f t="shared" si="12"/>
        <v>1</v>
      </c>
      <c r="C408" s="12"/>
      <c r="D408" s="12"/>
      <c r="E408" s="12"/>
      <c r="F408" s="23"/>
      <c r="G408" s="23"/>
      <c r="H408" s="51">
        <f t="shared" si="13"/>
        <v>93799</v>
      </c>
    </row>
    <row r="409" spans="1:8" ht="13.5">
      <c r="A409" s="46"/>
      <c r="B409" s="56">
        <f t="shared" si="12"/>
        <v>1</v>
      </c>
      <c r="C409" s="12"/>
      <c r="D409" s="12"/>
      <c r="E409" s="12"/>
      <c r="F409" s="23"/>
      <c r="G409" s="23"/>
      <c r="H409" s="51">
        <f t="shared" si="13"/>
        <v>93799</v>
      </c>
    </row>
    <row r="410" spans="1:8" ht="13.5">
      <c r="A410" s="46"/>
      <c r="B410" s="56">
        <f t="shared" si="12"/>
        <v>1</v>
      </c>
      <c r="C410" s="12"/>
      <c r="D410" s="12"/>
      <c r="E410" s="12"/>
      <c r="F410" s="23"/>
      <c r="G410" s="23"/>
      <c r="H410" s="51">
        <f t="shared" si="13"/>
        <v>93799</v>
      </c>
    </row>
    <row r="411" spans="1:8" ht="13.5">
      <c r="A411" s="46"/>
      <c r="B411" s="56">
        <f t="shared" si="12"/>
        <v>1</v>
      </c>
      <c r="C411" s="12"/>
      <c r="D411" s="12"/>
      <c r="E411" s="12"/>
      <c r="F411" s="23"/>
      <c r="G411" s="23"/>
      <c r="H411" s="51">
        <f t="shared" si="13"/>
        <v>93799</v>
      </c>
    </row>
    <row r="412" spans="1:8" ht="13.5">
      <c r="A412" s="46"/>
      <c r="B412" s="56">
        <f t="shared" si="12"/>
        <v>1</v>
      </c>
      <c r="C412" s="12"/>
      <c r="D412" s="12"/>
      <c r="E412" s="12"/>
      <c r="F412" s="23"/>
      <c r="G412" s="23"/>
      <c r="H412" s="51">
        <f t="shared" si="13"/>
        <v>93799</v>
      </c>
    </row>
    <row r="413" spans="1:8" ht="13.5">
      <c r="A413" s="46"/>
      <c r="B413" s="56">
        <f t="shared" si="12"/>
        <v>1</v>
      </c>
      <c r="C413" s="12"/>
      <c r="D413" s="12"/>
      <c r="E413" s="12"/>
      <c r="F413" s="23"/>
      <c r="G413" s="23"/>
      <c r="H413" s="51">
        <f t="shared" si="13"/>
        <v>93799</v>
      </c>
    </row>
    <row r="414" spans="1:8" ht="13.5">
      <c r="A414" s="46"/>
      <c r="B414" s="56">
        <f t="shared" si="12"/>
        <v>1</v>
      </c>
      <c r="C414" s="12"/>
      <c r="D414" s="12"/>
      <c r="E414" s="12"/>
      <c r="F414" s="23"/>
      <c r="G414" s="23"/>
      <c r="H414" s="51">
        <f t="shared" si="13"/>
        <v>93799</v>
      </c>
    </row>
    <row r="415" spans="1:8" ht="13.5">
      <c r="A415" s="46"/>
      <c r="B415" s="56">
        <f t="shared" si="12"/>
        <v>1</v>
      </c>
      <c r="C415" s="12"/>
      <c r="D415" s="12"/>
      <c r="E415" s="12"/>
      <c r="F415" s="23"/>
      <c r="G415" s="23"/>
      <c r="H415" s="51">
        <f t="shared" si="13"/>
        <v>93799</v>
      </c>
    </row>
    <row r="416" spans="1:8" ht="13.5">
      <c r="A416" s="46"/>
      <c r="B416" s="56">
        <f t="shared" si="12"/>
        <v>1</v>
      </c>
      <c r="C416" s="12"/>
      <c r="D416" s="12"/>
      <c r="E416" s="12"/>
      <c r="F416" s="23"/>
      <c r="G416" s="23"/>
      <c r="H416" s="51">
        <f t="shared" si="13"/>
        <v>93799</v>
      </c>
    </row>
    <row r="417" spans="1:8" ht="13.5">
      <c r="A417" s="46"/>
      <c r="B417" s="56">
        <f t="shared" si="12"/>
        <v>1</v>
      </c>
      <c r="C417" s="12"/>
      <c r="D417" s="12"/>
      <c r="E417" s="12"/>
      <c r="F417" s="23"/>
      <c r="G417" s="23"/>
      <c r="H417" s="51">
        <f t="shared" si="13"/>
        <v>93799</v>
      </c>
    </row>
    <row r="418" spans="1:8" ht="13.5">
      <c r="A418" s="46"/>
      <c r="B418" s="56">
        <f t="shared" si="12"/>
        <v>1</v>
      </c>
      <c r="C418" s="12"/>
      <c r="D418" s="12"/>
      <c r="E418" s="12"/>
      <c r="F418" s="23"/>
      <c r="G418" s="23"/>
      <c r="H418" s="51">
        <f t="shared" si="13"/>
        <v>93799</v>
      </c>
    </row>
    <row r="419" spans="1:8" ht="13.5">
      <c r="A419" s="46"/>
      <c r="B419" s="56">
        <f t="shared" si="12"/>
        <v>1</v>
      </c>
      <c r="C419" s="12"/>
      <c r="D419" s="12"/>
      <c r="E419" s="12"/>
      <c r="F419" s="23"/>
      <c r="G419" s="23"/>
      <c r="H419" s="51">
        <f t="shared" si="13"/>
        <v>93799</v>
      </c>
    </row>
    <row r="420" spans="1:8" ht="13.5">
      <c r="A420" s="46"/>
      <c r="B420" s="56">
        <f t="shared" si="12"/>
        <v>1</v>
      </c>
      <c r="C420" s="12"/>
      <c r="D420" s="12"/>
      <c r="E420" s="12"/>
      <c r="F420" s="23"/>
      <c r="G420" s="23"/>
      <c r="H420" s="51">
        <f t="shared" si="13"/>
        <v>93799</v>
      </c>
    </row>
    <row r="421" spans="1:8" ht="13.5">
      <c r="A421" s="46"/>
      <c r="B421" s="56">
        <f t="shared" si="12"/>
        <v>1</v>
      </c>
      <c r="C421" s="12"/>
      <c r="D421" s="12"/>
      <c r="E421" s="12"/>
      <c r="F421" s="23"/>
      <c r="G421" s="23"/>
      <c r="H421" s="51">
        <f t="shared" si="13"/>
        <v>93799</v>
      </c>
    </row>
    <row r="422" spans="1:8" ht="13.5">
      <c r="A422" s="46"/>
      <c r="B422" s="56">
        <f t="shared" si="12"/>
        <v>1</v>
      </c>
      <c r="C422" s="12"/>
      <c r="D422" s="12"/>
      <c r="E422" s="12"/>
      <c r="F422" s="23"/>
      <c r="G422" s="23"/>
      <c r="H422" s="51">
        <f t="shared" si="13"/>
        <v>93799</v>
      </c>
    </row>
    <row r="423" spans="1:8" ht="13.5">
      <c r="A423" s="46"/>
      <c r="B423" s="56">
        <f t="shared" si="12"/>
        <v>1</v>
      </c>
      <c r="C423" s="12"/>
      <c r="D423" s="12"/>
      <c r="E423" s="12"/>
      <c r="F423" s="23"/>
      <c r="G423" s="23"/>
      <c r="H423" s="51">
        <f t="shared" si="13"/>
        <v>93799</v>
      </c>
    </row>
    <row r="424" spans="1:8" ht="13.5">
      <c r="A424" s="46"/>
      <c r="B424" s="56">
        <f t="shared" si="12"/>
        <v>1</v>
      </c>
      <c r="C424" s="12"/>
      <c r="D424" s="12"/>
      <c r="E424" s="12"/>
      <c r="F424" s="23"/>
      <c r="G424" s="23"/>
      <c r="H424" s="51">
        <f t="shared" si="13"/>
        <v>93799</v>
      </c>
    </row>
    <row r="425" spans="1:8" ht="13.5">
      <c r="A425" s="46"/>
      <c r="B425" s="56">
        <f t="shared" si="12"/>
        <v>1</v>
      </c>
      <c r="C425" s="12"/>
      <c r="D425" s="12"/>
      <c r="E425" s="12"/>
      <c r="F425" s="23"/>
      <c r="G425" s="23"/>
      <c r="H425" s="51">
        <f t="shared" si="13"/>
        <v>93799</v>
      </c>
    </row>
    <row r="426" spans="1:8" ht="13.5">
      <c r="A426" s="46"/>
      <c r="B426" s="56">
        <f t="shared" si="12"/>
        <v>1</v>
      </c>
      <c r="C426" s="12"/>
      <c r="D426" s="12"/>
      <c r="E426" s="12"/>
      <c r="F426" s="23"/>
      <c r="G426" s="23"/>
      <c r="H426" s="51">
        <f t="shared" si="13"/>
        <v>93799</v>
      </c>
    </row>
    <row r="427" spans="1:8" ht="13.5">
      <c r="A427" s="46"/>
      <c r="B427" s="56">
        <f t="shared" si="12"/>
        <v>1</v>
      </c>
      <c r="C427" s="12"/>
      <c r="D427" s="12"/>
      <c r="E427" s="12"/>
      <c r="F427" s="23"/>
      <c r="G427" s="23"/>
      <c r="H427" s="51">
        <f t="shared" si="13"/>
        <v>93799</v>
      </c>
    </row>
    <row r="428" spans="1:8" ht="13.5">
      <c r="A428" s="46"/>
      <c r="B428" s="56">
        <f t="shared" si="12"/>
        <v>1</v>
      </c>
      <c r="C428" s="12"/>
      <c r="D428" s="12"/>
      <c r="E428" s="12"/>
      <c r="F428" s="23"/>
      <c r="G428" s="23"/>
      <c r="H428" s="51">
        <f t="shared" si="13"/>
        <v>93799</v>
      </c>
    </row>
    <row r="429" spans="1:8" ht="13.5">
      <c r="A429" s="46"/>
      <c r="B429" s="56">
        <f t="shared" si="12"/>
        <v>1</v>
      </c>
      <c r="C429" s="12"/>
      <c r="D429" s="12"/>
      <c r="E429" s="12"/>
      <c r="F429" s="23"/>
      <c r="G429" s="23"/>
      <c r="H429" s="51">
        <f t="shared" si="13"/>
        <v>93799</v>
      </c>
    </row>
    <row r="430" spans="1:8" ht="13.5">
      <c r="A430" s="46"/>
      <c r="B430" s="56">
        <f t="shared" si="12"/>
        <v>1</v>
      </c>
      <c r="C430" s="12"/>
      <c r="D430" s="12"/>
      <c r="E430" s="12"/>
      <c r="F430" s="23"/>
      <c r="G430" s="23"/>
      <c r="H430" s="51">
        <f t="shared" si="13"/>
        <v>93799</v>
      </c>
    </row>
    <row r="431" spans="1:8" ht="13.5">
      <c r="A431" s="46"/>
      <c r="B431" s="56">
        <f t="shared" si="12"/>
        <v>1</v>
      </c>
      <c r="C431" s="12"/>
      <c r="D431" s="12"/>
      <c r="E431" s="12"/>
      <c r="F431" s="23"/>
      <c r="G431" s="23"/>
      <c r="H431" s="51">
        <f t="shared" si="13"/>
        <v>93799</v>
      </c>
    </row>
    <row r="432" spans="1:8" ht="13.5">
      <c r="A432" s="46"/>
      <c r="B432" s="56">
        <f t="shared" si="12"/>
        <v>1</v>
      </c>
      <c r="C432" s="12"/>
      <c r="D432" s="12"/>
      <c r="E432" s="12"/>
      <c r="F432" s="23"/>
      <c r="G432" s="23"/>
      <c r="H432" s="51">
        <f t="shared" si="13"/>
        <v>93799</v>
      </c>
    </row>
    <row r="433" spans="1:8" ht="13.5">
      <c r="A433" s="46"/>
      <c r="B433" s="56">
        <f t="shared" si="12"/>
        <v>1</v>
      </c>
      <c r="C433" s="12"/>
      <c r="D433" s="12"/>
      <c r="E433" s="12"/>
      <c r="F433" s="23"/>
      <c r="G433" s="23"/>
      <c r="H433" s="51">
        <f t="shared" si="13"/>
        <v>93799</v>
      </c>
    </row>
    <row r="434" spans="1:8" ht="13.5">
      <c r="A434" s="46"/>
      <c r="B434" s="56">
        <f t="shared" si="12"/>
        <v>1</v>
      </c>
      <c r="C434" s="12"/>
      <c r="D434" s="12"/>
      <c r="E434" s="12"/>
      <c r="F434" s="23"/>
      <c r="G434" s="23"/>
      <c r="H434" s="51">
        <f t="shared" si="13"/>
        <v>93799</v>
      </c>
    </row>
    <row r="435" spans="1:8" ht="13.5">
      <c r="A435" s="46"/>
      <c r="B435" s="56">
        <f t="shared" si="12"/>
        <v>1</v>
      </c>
      <c r="C435" s="12"/>
      <c r="D435" s="12"/>
      <c r="E435" s="12"/>
      <c r="F435" s="23"/>
      <c r="G435" s="23"/>
      <c r="H435" s="51">
        <f t="shared" si="13"/>
        <v>93799</v>
      </c>
    </row>
    <row r="436" spans="1:8" ht="13.5">
      <c r="A436" s="46"/>
      <c r="B436" s="56">
        <f t="shared" si="12"/>
        <v>1</v>
      </c>
      <c r="C436" s="12"/>
      <c r="D436" s="12"/>
      <c r="E436" s="12"/>
      <c r="F436" s="23"/>
      <c r="G436" s="23"/>
      <c r="H436" s="51">
        <f t="shared" si="13"/>
        <v>93799</v>
      </c>
    </row>
    <row r="437" spans="1:8" ht="13.5">
      <c r="A437" s="46"/>
      <c r="B437" s="56">
        <f t="shared" si="12"/>
        <v>1</v>
      </c>
      <c r="C437" s="12"/>
      <c r="D437" s="12"/>
      <c r="E437" s="12"/>
      <c r="F437" s="23"/>
      <c r="G437" s="23"/>
      <c r="H437" s="51">
        <f t="shared" si="13"/>
        <v>93799</v>
      </c>
    </row>
    <row r="438" spans="1:8" ht="13.5">
      <c r="A438" s="46"/>
      <c r="B438" s="56">
        <f t="shared" si="12"/>
        <v>1</v>
      </c>
      <c r="C438" s="12"/>
      <c r="D438" s="12"/>
      <c r="E438" s="12"/>
      <c r="F438" s="23"/>
      <c r="G438" s="23"/>
      <c r="H438" s="51">
        <f t="shared" si="13"/>
        <v>93799</v>
      </c>
    </row>
    <row r="439" spans="1:8" ht="13.5">
      <c r="A439" s="46"/>
      <c r="B439" s="56">
        <f t="shared" si="12"/>
        <v>1</v>
      </c>
      <c r="C439" s="12"/>
      <c r="D439" s="12"/>
      <c r="E439" s="12"/>
      <c r="F439" s="23"/>
      <c r="G439" s="23"/>
      <c r="H439" s="51">
        <f t="shared" si="13"/>
        <v>93799</v>
      </c>
    </row>
    <row r="440" spans="1:8" ht="13.5">
      <c r="A440" s="46"/>
      <c r="B440" s="56">
        <f t="shared" si="12"/>
        <v>1</v>
      </c>
      <c r="C440" s="12"/>
      <c r="D440" s="12"/>
      <c r="E440" s="12"/>
      <c r="F440" s="23"/>
      <c r="G440" s="23"/>
      <c r="H440" s="51">
        <f t="shared" si="13"/>
        <v>93799</v>
      </c>
    </row>
    <row r="441" spans="1:8" ht="13.5">
      <c r="A441" s="46"/>
      <c r="B441" s="56">
        <f t="shared" si="12"/>
        <v>1</v>
      </c>
      <c r="C441" s="12"/>
      <c r="D441" s="12"/>
      <c r="E441" s="12"/>
      <c r="F441" s="23"/>
      <c r="G441" s="23"/>
      <c r="H441" s="51">
        <f t="shared" si="13"/>
        <v>93799</v>
      </c>
    </row>
    <row r="442" spans="1:8" ht="13.5">
      <c r="A442" s="46"/>
      <c r="B442" s="56">
        <f t="shared" si="12"/>
        <v>1</v>
      </c>
      <c r="C442" s="12"/>
      <c r="D442" s="12"/>
      <c r="E442" s="12"/>
      <c r="F442" s="23"/>
      <c r="G442" s="23"/>
      <c r="H442" s="51">
        <f t="shared" si="13"/>
        <v>93799</v>
      </c>
    </row>
    <row r="443" spans="1:8" ht="13.5">
      <c r="A443" s="46"/>
      <c r="B443" s="56">
        <f t="shared" si="12"/>
        <v>1</v>
      </c>
      <c r="C443" s="12"/>
      <c r="D443" s="12"/>
      <c r="E443" s="12"/>
      <c r="F443" s="23"/>
      <c r="G443" s="23"/>
      <c r="H443" s="51">
        <f t="shared" si="13"/>
        <v>93799</v>
      </c>
    </row>
    <row r="444" spans="1:8" ht="13.5">
      <c r="A444" s="46"/>
      <c r="B444" s="56">
        <f t="shared" si="12"/>
        <v>1</v>
      </c>
      <c r="C444" s="12"/>
      <c r="D444" s="12"/>
      <c r="E444" s="12"/>
      <c r="F444" s="23"/>
      <c r="G444" s="23"/>
      <c r="H444" s="51">
        <f t="shared" si="13"/>
        <v>93799</v>
      </c>
    </row>
    <row r="445" spans="1:8" ht="13.5">
      <c r="A445" s="46"/>
      <c r="B445" s="56">
        <f t="shared" si="12"/>
        <v>1</v>
      </c>
      <c r="C445" s="12"/>
      <c r="D445" s="12"/>
      <c r="E445" s="12"/>
      <c r="F445" s="23"/>
      <c r="G445" s="23"/>
      <c r="H445" s="51">
        <f t="shared" si="13"/>
        <v>93799</v>
      </c>
    </row>
    <row r="446" spans="1:8" ht="13.5">
      <c r="A446" s="46"/>
      <c r="B446" s="56">
        <f t="shared" si="12"/>
        <v>1</v>
      </c>
      <c r="C446" s="12"/>
      <c r="D446" s="12"/>
      <c r="E446" s="12"/>
      <c r="F446" s="23"/>
      <c r="G446" s="23"/>
      <c r="H446" s="51">
        <f t="shared" si="13"/>
        <v>93799</v>
      </c>
    </row>
    <row r="447" spans="1:8" ht="13.5">
      <c r="A447" s="46"/>
      <c r="B447" s="56">
        <f t="shared" si="12"/>
        <v>1</v>
      </c>
      <c r="C447" s="12"/>
      <c r="D447" s="12"/>
      <c r="E447" s="12"/>
      <c r="F447" s="23"/>
      <c r="G447" s="23"/>
      <c r="H447" s="51">
        <f t="shared" si="13"/>
        <v>93799</v>
      </c>
    </row>
    <row r="448" spans="1:8" ht="13.5">
      <c r="A448" s="46"/>
      <c r="B448" s="56">
        <f t="shared" si="12"/>
        <v>1</v>
      </c>
      <c r="C448" s="12"/>
      <c r="D448" s="12"/>
      <c r="E448" s="12"/>
      <c r="F448" s="23"/>
      <c r="G448" s="23"/>
      <c r="H448" s="51">
        <f t="shared" si="13"/>
        <v>93799</v>
      </c>
    </row>
    <row r="449" spans="1:8" ht="13.5">
      <c r="A449" s="46"/>
      <c r="B449" s="56">
        <f t="shared" si="12"/>
        <v>1</v>
      </c>
      <c r="C449" s="12"/>
      <c r="D449" s="12"/>
      <c r="E449" s="12"/>
      <c r="F449" s="23"/>
      <c r="G449" s="23"/>
      <c r="H449" s="51">
        <f t="shared" si="13"/>
        <v>93799</v>
      </c>
    </row>
    <row r="450" spans="1:8" ht="13.5">
      <c r="A450" s="46"/>
      <c r="B450" s="56">
        <f t="shared" si="12"/>
        <v>1</v>
      </c>
      <c r="C450" s="12"/>
      <c r="D450" s="12"/>
      <c r="E450" s="12"/>
      <c r="F450" s="23"/>
      <c r="G450" s="23"/>
      <c r="H450" s="51">
        <f t="shared" si="13"/>
        <v>93799</v>
      </c>
    </row>
    <row r="451" spans="1:8" ht="13.5">
      <c r="A451" s="46"/>
      <c r="B451" s="56">
        <f t="shared" si="12"/>
        <v>1</v>
      </c>
      <c r="C451" s="12"/>
      <c r="D451" s="12"/>
      <c r="E451" s="12"/>
      <c r="F451" s="23"/>
      <c r="G451" s="23"/>
      <c r="H451" s="51">
        <f t="shared" si="13"/>
        <v>93799</v>
      </c>
    </row>
    <row r="452" spans="1:8" ht="13.5">
      <c r="A452" s="46"/>
      <c r="B452" s="56">
        <f t="shared" si="12"/>
        <v>1</v>
      </c>
      <c r="C452" s="12"/>
      <c r="D452" s="12"/>
      <c r="E452" s="12"/>
      <c r="F452" s="23"/>
      <c r="G452" s="23"/>
      <c r="H452" s="51">
        <f t="shared" si="13"/>
        <v>93799</v>
      </c>
    </row>
    <row r="453" spans="1:8" ht="13.5">
      <c r="A453" s="46"/>
      <c r="B453" s="56">
        <f aca="true" t="shared" si="14" ref="B453:B516">MONTH(A453)</f>
        <v>1</v>
      </c>
      <c r="C453" s="12"/>
      <c r="D453" s="12"/>
      <c r="E453" s="12"/>
      <c r="F453" s="23"/>
      <c r="G453" s="23"/>
      <c r="H453" s="51">
        <f t="shared" si="13"/>
        <v>93799</v>
      </c>
    </row>
    <row r="454" spans="1:8" ht="13.5">
      <c r="A454" s="46"/>
      <c r="B454" s="56">
        <f t="shared" si="14"/>
        <v>1</v>
      </c>
      <c r="C454" s="12"/>
      <c r="D454" s="12"/>
      <c r="E454" s="12"/>
      <c r="F454" s="23"/>
      <c r="G454" s="23"/>
      <c r="H454" s="51">
        <f aca="true" t="shared" si="15" ref="H454:H517">H453+F454-G454</f>
        <v>93799</v>
      </c>
    </row>
    <row r="455" spans="1:8" ht="13.5">
      <c r="A455" s="46"/>
      <c r="B455" s="56">
        <f t="shared" si="14"/>
        <v>1</v>
      </c>
      <c r="C455" s="12"/>
      <c r="D455" s="12"/>
      <c r="E455" s="12"/>
      <c r="F455" s="23"/>
      <c r="G455" s="23"/>
      <c r="H455" s="51">
        <f t="shared" si="15"/>
        <v>93799</v>
      </c>
    </row>
    <row r="456" spans="1:8" ht="13.5">
      <c r="A456" s="46"/>
      <c r="B456" s="56">
        <f t="shared" si="14"/>
        <v>1</v>
      </c>
      <c r="C456" s="12"/>
      <c r="D456" s="12"/>
      <c r="E456" s="12"/>
      <c r="F456" s="23"/>
      <c r="G456" s="23"/>
      <c r="H456" s="51">
        <f t="shared" si="15"/>
        <v>93799</v>
      </c>
    </row>
    <row r="457" spans="1:8" ht="13.5">
      <c r="A457" s="46"/>
      <c r="B457" s="56">
        <f t="shared" si="14"/>
        <v>1</v>
      </c>
      <c r="C457" s="12"/>
      <c r="D457" s="12"/>
      <c r="E457" s="12"/>
      <c r="F457" s="23"/>
      <c r="G457" s="23"/>
      <c r="H457" s="51">
        <f t="shared" si="15"/>
        <v>93799</v>
      </c>
    </row>
    <row r="458" spans="1:8" ht="13.5">
      <c r="A458" s="46"/>
      <c r="B458" s="56">
        <f t="shared" si="14"/>
        <v>1</v>
      </c>
      <c r="C458" s="12"/>
      <c r="D458" s="12"/>
      <c r="E458" s="12"/>
      <c r="F458" s="23"/>
      <c r="G458" s="23"/>
      <c r="H458" s="51">
        <f t="shared" si="15"/>
        <v>93799</v>
      </c>
    </row>
    <row r="459" spans="1:8" ht="13.5">
      <c r="A459" s="46"/>
      <c r="B459" s="56">
        <f t="shared" si="14"/>
        <v>1</v>
      </c>
      <c r="C459" s="12"/>
      <c r="D459" s="12"/>
      <c r="E459" s="12"/>
      <c r="F459" s="23"/>
      <c r="G459" s="23"/>
      <c r="H459" s="51">
        <f t="shared" si="15"/>
        <v>93799</v>
      </c>
    </row>
    <row r="460" spans="1:8" ht="13.5">
      <c r="A460" s="46"/>
      <c r="B460" s="56">
        <f t="shared" si="14"/>
        <v>1</v>
      </c>
      <c r="C460" s="12"/>
      <c r="D460" s="12"/>
      <c r="E460" s="12"/>
      <c r="F460" s="23"/>
      <c r="G460" s="23"/>
      <c r="H460" s="51">
        <f t="shared" si="15"/>
        <v>93799</v>
      </c>
    </row>
    <row r="461" spans="1:8" ht="13.5">
      <c r="A461" s="46"/>
      <c r="B461" s="56">
        <f t="shared" si="14"/>
        <v>1</v>
      </c>
      <c r="C461" s="12"/>
      <c r="D461" s="12"/>
      <c r="E461" s="12"/>
      <c r="F461" s="23"/>
      <c r="G461" s="23"/>
      <c r="H461" s="51">
        <f t="shared" si="15"/>
        <v>93799</v>
      </c>
    </row>
    <row r="462" spans="1:8" ht="13.5">
      <c r="A462" s="46"/>
      <c r="B462" s="56">
        <f t="shared" si="14"/>
        <v>1</v>
      </c>
      <c r="C462" s="12"/>
      <c r="D462" s="12"/>
      <c r="E462" s="12"/>
      <c r="F462" s="23"/>
      <c r="G462" s="23"/>
      <c r="H462" s="51">
        <f t="shared" si="15"/>
        <v>93799</v>
      </c>
    </row>
    <row r="463" spans="1:8" ht="13.5">
      <c r="A463" s="46"/>
      <c r="B463" s="56">
        <f t="shared" si="14"/>
        <v>1</v>
      </c>
      <c r="C463" s="12"/>
      <c r="D463" s="12"/>
      <c r="E463" s="12"/>
      <c r="F463" s="23"/>
      <c r="G463" s="23"/>
      <c r="H463" s="51">
        <f t="shared" si="15"/>
        <v>93799</v>
      </c>
    </row>
    <row r="464" spans="1:8" ht="13.5">
      <c r="A464" s="46"/>
      <c r="B464" s="56">
        <f t="shared" si="14"/>
        <v>1</v>
      </c>
      <c r="C464" s="12"/>
      <c r="D464" s="12"/>
      <c r="E464" s="12"/>
      <c r="F464" s="23"/>
      <c r="G464" s="23"/>
      <c r="H464" s="51">
        <f t="shared" si="15"/>
        <v>93799</v>
      </c>
    </row>
    <row r="465" spans="1:8" ht="13.5">
      <c r="A465" s="46"/>
      <c r="B465" s="56">
        <f t="shared" si="14"/>
        <v>1</v>
      </c>
      <c r="C465" s="12"/>
      <c r="D465" s="12"/>
      <c r="E465" s="12"/>
      <c r="F465" s="23"/>
      <c r="G465" s="23"/>
      <c r="H465" s="51">
        <f t="shared" si="15"/>
        <v>93799</v>
      </c>
    </row>
    <row r="466" spans="1:8" ht="13.5">
      <c r="A466" s="46"/>
      <c r="B466" s="56">
        <f t="shared" si="14"/>
        <v>1</v>
      </c>
      <c r="C466" s="12"/>
      <c r="D466" s="12"/>
      <c r="E466" s="12"/>
      <c r="F466" s="23"/>
      <c r="G466" s="23"/>
      <c r="H466" s="51">
        <f t="shared" si="15"/>
        <v>93799</v>
      </c>
    </row>
    <row r="467" spans="1:8" ht="13.5">
      <c r="A467" s="46"/>
      <c r="B467" s="56">
        <f t="shared" si="14"/>
        <v>1</v>
      </c>
      <c r="C467" s="12"/>
      <c r="D467" s="12"/>
      <c r="E467" s="12"/>
      <c r="F467" s="23"/>
      <c r="G467" s="23"/>
      <c r="H467" s="51">
        <f t="shared" si="15"/>
        <v>93799</v>
      </c>
    </row>
    <row r="468" spans="1:8" ht="13.5">
      <c r="A468" s="46"/>
      <c r="B468" s="56">
        <f t="shared" si="14"/>
        <v>1</v>
      </c>
      <c r="C468" s="12"/>
      <c r="D468" s="12"/>
      <c r="E468" s="12"/>
      <c r="F468" s="23"/>
      <c r="G468" s="23"/>
      <c r="H468" s="51">
        <f t="shared" si="15"/>
        <v>93799</v>
      </c>
    </row>
    <row r="469" spans="1:8" ht="13.5">
      <c r="A469" s="46"/>
      <c r="B469" s="56">
        <f t="shared" si="14"/>
        <v>1</v>
      </c>
      <c r="C469" s="12"/>
      <c r="D469" s="12"/>
      <c r="E469" s="12"/>
      <c r="F469" s="23"/>
      <c r="G469" s="23"/>
      <c r="H469" s="51">
        <f t="shared" si="15"/>
        <v>93799</v>
      </c>
    </row>
    <row r="470" spans="1:8" ht="13.5">
      <c r="A470" s="46"/>
      <c r="B470" s="56">
        <f t="shared" si="14"/>
        <v>1</v>
      </c>
      <c r="C470" s="12"/>
      <c r="D470" s="12"/>
      <c r="E470" s="12"/>
      <c r="F470" s="23"/>
      <c r="G470" s="23"/>
      <c r="H470" s="51">
        <f t="shared" si="15"/>
        <v>93799</v>
      </c>
    </row>
    <row r="471" spans="1:8" ht="13.5">
      <c r="A471" s="46"/>
      <c r="B471" s="56">
        <f t="shared" si="14"/>
        <v>1</v>
      </c>
      <c r="C471" s="12"/>
      <c r="D471" s="12"/>
      <c r="E471" s="12"/>
      <c r="F471" s="23"/>
      <c r="G471" s="23"/>
      <c r="H471" s="51">
        <f t="shared" si="15"/>
        <v>93799</v>
      </c>
    </row>
    <row r="472" spans="1:8" ht="13.5">
      <c r="A472" s="46"/>
      <c r="B472" s="56">
        <f t="shared" si="14"/>
        <v>1</v>
      </c>
      <c r="C472" s="12"/>
      <c r="D472" s="12"/>
      <c r="E472" s="12"/>
      <c r="F472" s="23"/>
      <c r="G472" s="23"/>
      <c r="H472" s="51">
        <f t="shared" si="15"/>
        <v>93799</v>
      </c>
    </row>
    <row r="473" spans="1:8" ht="13.5">
      <c r="A473" s="46"/>
      <c r="B473" s="56">
        <f t="shared" si="14"/>
        <v>1</v>
      </c>
      <c r="C473" s="12"/>
      <c r="D473" s="12"/>
      <c r="E473" s="12"/>
      <c r="F473" s="23"/>
      <c r="G473" s="23"/>
      <c r="H473" s="51">
        <f t="shared" si="15"/>
        <v>93799</v>
      </c>
    </row>
    <row r="474" spans="1:8" ht="13.5">
      <c r="A474" s="46"/>
      <c r="B474" s="56">
        <f t="shared" si="14"/>
        <v>1</v>
      </c>
      <c r="C474" s="12"/>
      <c r="D474" s="12"/>
      <c r="E474" s="12"/>
      <c r="F474" s="23"/>
      <c r="G474" s="23"/>
      <c r="H474" s="51">
        <f t="shared" si="15"/>
        <v>93799</v>
      </c>
    </row>
    <row r="475" spans="1:8" ht="13.5">
      <c r="A475" s="46"/>
      <c r="B475" s="56">
        <f t="shared" si="14"/>
        <v>1</v>
      </c>
      <c r="C475" s="12"/>
      <c r="D475" s="12"/>
      <c r="E475" s="12"/>
      <c r="F475" s="23"/>
      <c r="G475" s="23"/>
      <c r="H475" s="51">
        <f t="shared" si="15"/>
        <v>93799</v>
      </c>
    </row>
    <row r="476" spans="1:8" ht="13.5">
      <c r="A476" s="46"/>
      <c r="B476" s="56">
        <f t="shared" si="14"/>
        <v>1</v>
      </c>
      <c r="C476" s="12"/>
      <c r="D476" s="12"/>
      <c r="E476" s="12"/>
      <c r="F476" s="23"/>
      <c r="G476" s="23"/>
      <c r="H476" s="51">
        <f t="shared" si="15"/>
        <v>93799</v>
      </c>
    </row>
    <row r="477" spans="1:8" ht="13.5">
      <c r="A477" s="46"/>
      <c r="B477" s="56">
        <f t="shared" si="14"/>
        <v>1</v>
      </c>
      <c r="C477" s="12"/>
      <c r="D477" s="12"/>
      <c r="E477" s="12"/>
      <c r="F477" s="23"/>
      <c r="G477" s="23"/>
      <c r="H477" s="51">
        <f t="shared" si="15"/>
        <v>93799</v>
      </c>
    </row>
    <row r="478" spans="1:8" ht="13.5">
      <c r="A478" s="46"/>
      <c r="B478" s="56">
        <f t="shared" si="14"/>
        <v>1</v>
      </c>
      <c r="C478" s="12"/>
      <c r="D478" s="12"/>
      <c r="E478" s="12"/>
      <c r="F478" s="23"/>
      <c r="G478" s="23"/>
      <c r="H478" s="51">
        <f t="shared" si="15"/>
        <v>93799</v>
      </c>
    </row>
    <row r="479" spans="1:8" ht="13.5">
      <c r="A479" s="46"/>
      <c r="B479" s="56">
        <f t="shared" si="14"/>
        <v>1</v>
      </c>
      <c r="C479" s="12"/>
      <c r="D479" s="12"/>
      <c r="E479" s="12"/>
      <c r="F479" s="23"/>
      <c r="G479" s="23"/>
      <c r="H479" s="51">
        <f t="shared" si="15"/>
        <v>93799</v>
      </c>
    </row>
    <row r="480" spans="1:8" ht="13.5">
      <c r="A480" s="46"/>
      <c r="B480" s="56">
        <f t="shared" si="14"/>
        <v>1</v>
      </c>
      <c r="C480" s="12"/>
      <c r="D480" s="12"/>
      <c r="E480" s="12"/>
      <c r="F480" s="23"/>
      <c r="G480" s="23"/>
      <c r="H480" s="51">
        <f t="shared" si="15"/>
        <v>93799</v>
      </c>
    </row>
    <row r="481" spans="1:8" ht="13.5">
      <c r="A481" s="46"/>
      <c r="B481" s="56">
        <f t="shared" si="14"/>
        <v>1</v>
      </c>
      <c r="C481" s="12"/>
      <c r="D481" s="12"/>
      <c r="E481" s="12"/>
      <c r="F481" s="23"/>
      <c r="G481" s="23"/>
      <c r="H481" s="51">
        <f t="shared" si="15"/>
        <v>93799</v>
      </c>
    </row>
    <row r="482" spans="1:8" ht="13.5">
      <c r="A482" s="46"/>
      <c r="B482" s="56">
        <f t="shared" si="14"/>
        <v>1</v>
      </c>
      <c r="C482" s="12"/>
      <c r="D482" s="12"/>
      <c r="E482" s="12"/>
      <c r="F482" s="23"/>
      <c r="G482" s="23"/>
      <c r="H482" s="51">
        <f t="shared" si="15"/>
        <v>93799</v>
      </c>
    </row>
    <row r="483" spans="1:8" ht="13.5">
      <c r="A483" s="46"/>
      <c r="B483" s="56">
        <f t="shared" si="14"/>
        <v>1</v>
      </c>
      <c r="C483" s="12"/>
      <c r="D483" s="12"/>
      <c r="E483" s="12"/>
      <c r="F483" s="23"/>
      <c r="G483" s="23"/>
      <c r="H483" s="51">
        <f t="shared" si="15"/>
        <v>93799</v>
      </c>
    </row>
    <row r="484" spans="1:8" ht="13.5">
      <c r="A484" s="46"/>
      <c r="B484" s="56">
        <f t="shared" si="14"/>
        <v>1</v>
      </c>
      <c r="C484" s="12"/>
      <c r="D484" s="12"/>
      <c r="E484" s="12"/>
      <c r="F484" s="23"/>
      <c r="G484" s="23"/>
      <c r="H484" s="51">
        <f t="shared" si="15"/>
        <v>93799</v>
      </c>
    </row>
    <row r="485" spans="1:8" ht="13.5">
      <c r="A485" s="46"/>
      <c r="B485" s="56">
        <f t="shared" si="14"/>
        <v>1</v>
      </c>
      <c r="C485" s="12"/>
      <c r="D485" s="12"/>
      <c r="E485" s="12"/>
      <c r="F485" s="23"/>
      <c r="G485" s="23"/>
      <c r="H485" s="51">
        <f t="shared" si="15"/>
        <v>93799</v>
      </c>
    </row>
    <row r="486" spans="1:8" ht="13.5">
      <c r="A486" s="46"/>
      <c r="B486" s="56">
        <f t="shared" si="14"/>
        <v>1</v>
      </c>
      <c r="C486" s="12"/>
      <c r="D486" s="12"/>
      <c r="E486" s="12"/>
      <c r="F486" s="23"/>
      <c r="G486" s="23"/>
      <c r="H486" s="51">
        <f t="shared" si="15"/>
        <v>93799</v>
      </c>
    </row>
    <row r="487" spans="1:8" ht="13.5">
      <c r="A487" s="46"/>
      <c r="B487" s="56">
        <f t="shared" si="14"/>
        <v>1</v>
      </c>
      <c r="C487" s="12"/>
      <c r="D487" s="12"/>
      <c r="E487" s="12"/>
      <c r="F487" s="23"/>
      <c r="G487" s="23"/>
      <c r="H487" s="51">
        <f t="shared" si="15"/>
        <v>93799</v>
      </c>
    </row>
    <row r="488" spans="1:8" ht="13.5">
      <c r="A488" s="46"/>
      <c r="B488" s="56">
        <f t="shared" si="14"/>
        <v>1</v>
      </c>
      <c r="C488" s="12"/>
      <c r="D488" s="12"/>
      <c r="E488" s="12"/>
      <c r="F488" s="23"/>
      <c r="G488" s="23"/>
      <c r="H488" s="51">
        <f t="shared" si="15"/>
        <v>93799</v>
      </c>
    </row>
    <row r="489" spans="1:8" ht="13.5">
      <c r="A489" s="46"/>
      <c r="B489" s="56">
        <f t="shared" si="14"/>
        <v>1</v>
      </c>
      <c r="C489" s="12"/>
      <c r="D489" s="12"/>
      <c r="E489" s="12"/>
      <c r="F489" s="23"/>
      <c r="G489" s="23"/>
      <c r="H489" s="51">
        <f t="shared" si="15"/>
        <v>93799</v>
      </c>
    </row>
    <row r="490" spans="1:8" ht="13.5">
      <c r="A490" s="46"/>
      <c r="B490" s="56">
        <f t="shared" si="14"/>
        <v>1</v>
      </c>
      <c r="C490" s="12"/>
      <c r="D490" s="12"/>
      <c r="E490" s="12"/>
      <c r="F490" s="23"/>
      <c r="G490" s="23"/>
      <c r="H490" s="51">
        <f t="shared" si="15"/>
        <v>93799</v>
      </c>
    </row>
    <row r="491" spans="1:8" ht="13.5">
      <c r="A491" s="46"/>
      <c r="B491" s="56">
        <f t="shared" si="14"/>
        <v>1</v>
      </c>
      <c r="C491" s="12"/>
      <c r="D491" s="12"/>
      <c r="E491" s="12"/>
      <c r="F491" s="23"/>
      <c r="G491" s="23"/>
      <c r="H491" s="51">
        <f t="shared" si="15"/>
        <v>93799</v>
      </c>
    </row>
    <row r="492" spans="1:8" ht="13.5">
      <c r="A492" s="46"/>
      <c r="B492" s="56">
        <f t="shared" si="14"/>
        <v>1</v>
      </c>
      <c r="C492" s="12"/>
      <c r="D492" s="12"/>
      <c r="E492" s="12"/>
      <c r="F492" s="23"/>
      <c r="G492" s="23"/>
      <c r="H492" s="51">
        <f t="shared" si="15"/>
        <v>93799</v>
      </c>
    </row>
    <row r="493" spans="1:8" ht="13.5">
      <c r="A493" s="46"/>
      <c r="B493" s="56">
        <f t="shared" si="14"/>
        <v>1</v>
      </c>
      <c r="C493" s="12"/>
      <c r="D493" s="12"/>
      <c r="E493" s="12"/>
      <c r="F493" s="23"/>
      <c r="G493" s="23"/>
      <c r="H493" s="51">
        <f t="shared" si="15"/>
        <v>93799</v>
      </c>
    </row>
    <row r="494" spans="1:8" ht="13.5">
      <c r="A494" s="46"/>
      <c r="B494" s="56">
        <f t="shared" si="14"/>
        <v>1</v>
      </c>
      <c r="C494" s="12"/>
      <c r="D494" s="12"/>
      <c r="E494" s="12"/>
      <c r="F494" s="23"/>
      <c r="G494" s="23"/>
      <c r="H494" s="51">
        <f t="shared" si="15"/>
        <v>93799</v>
      </c>
    </row>
    <row r="495" spans="1:8" ht="13.5">
      <c r="A495" s="46"/>
      <c r="B495" s="56">
        <f t="shared" si="14"/>
        <v>1</v>
      </c>
      <c r="C495" s="12"/>
      <c r="D495" s="12"/>
      <c r="E495" s="12"/>
      <c r="F495" s="23"/>
      <c r="G495" s="23"/>
      <c r="H495" s="51">
        <f t="shared" si="15"/>
        <v>93799</v>
      </c>
    </row>
    <row r="496" spans="1:8" ht="13.5">
      <c r="A496" s="46"/>
      <c r="B496" s="56">
        <f t="shared" si="14"/>
        <v>1</v>
      </c>
      <c r="C496" s="12"/>
      <c r="D496" s="12"/>
      <c r="E496" s="12"/>
      <c r="F496" s="23"/>
      <c r="G496" s="23"/>
      <c r="H496" s="51">
        <f t="shared" si="15"/>
        <v>93799</v>
      </c>
    </row>
    <row r="497" spans="1:8" ht="13.5">
      <c r="A497" s="46"/>
      <c r="B497" s="56">
        <f t="shared" si="14"/>
        <v>1</v>
      </c>
      <c r="C497" s="12"/>
      <c r="D497" s="12"/>
      <c r="E497" s="12"/>
      <c r="F497" s="23"/>
      <c r="G497" s="23"/>
      <c r="H497" s="51">
        <f t="shared" si="15"/>
        <v>93799</v>
      </c>
    </row>
    <row r="498" spans="1:8" ht="13.5">
      <c r="A498" s="46"/>
      <c r="B498" s="56">
        <f t="shared" si="14"/>
        <v>1</v>
      </c>
      <c r="C498" s="12"/>
      <c r="D498" s="12"/>
      <c r="E498" s="12"/>
      <c r="F498" s="23"/>
      <c r="G498" s="23"/>
      <c r="H498" s="51">
        <f t="shared" si="15"/>
        <v>93799</v>
      </c>
    </row>
    <row r="499" spans="1:8" ht="13.5">
      <c r="A499" s="46"/>
      <c r="B499" s="56">
        <f t="shared" si="14"/>
        <v>1</v>
      </c>
      <c r="C499" s="12"/>
      <c r="D499" s="12"/>
      <c r="E499" s="12"/>
      <c r="F499" s="23"/>
      <c r="G499" s="23"/>
      <c r="H499" s="51">
        <f t="shared" si="15"/>
        <v>93799</v>
      </c>
    </row>
    <row r="500" spans="1:8" ht="13.5">
      <c r="A500" s="46"/>
      <c r="B500" s="56">
        <f t="shared" si="14"/>
        <v>1</v>
      </c>
      <c r="C500" s="12"/>
      <c r="D500" s="12"/>
      <c r="E500" s="12"/>
      <c r="F500" s="23"/>
      <c r="G500" s="23"/>
      <c r="H500" s="51">
        <f t="shared" si="15"/>
        <v>93799</v>
      </c>
    </row>
    <row r="501" spans="1:8" ht="13.5">
      <c r="A501" s="46"/>
      <c r="B501" s="56">
        <f t="shared" si="14"/>
        <v>1</v>
      </c>
      <c r="C501" s="12"/>
      <c r="D501" s="12"/>
      <c r="E501" s="12"/>
      <c r="F501" s="23"/>
      <c r="G501" s="23"/>
      <c r="H501" s="51">
        <f t="shared" si="15"/>
        <v>93799</v>
      </c>
    </row>
    <row r="502" spans="1:8" ht="13.5">
      <c r="A502" s="46"/>
      <c r="B502" s="56">
        <f t="shared" si="14"/>
        <v>1</v>
      </c>
      <c r="C502" s="12"/>
      <c r="D502" s="12"/>
      <c r="E502" s="12"/>
      <c r="F502" s="23"/>
      <c r="G502" s="23"/>
      <c r="H502" s="51">
        <f t="shared" si="15"/>
        <v>93799</v>
      </c>
    </row>
    <row r="503" spans="1:8" ht="13.5">
      <c r="A503" s="46"/>
      <c r="B503" s="56">
        <f t="shared" si="14"/>
        <v>1</v>
      </c>
      <c r="C503" s="12"/>
      <c r="D503" s="12"/>
      <c r="E503" s="12"/>
      <c r="F503" s="23"/>
      <c r="G503" s="23"/>
      <c r="H503" s="51">
        <f t="shared" si="15"/>
        <v>93799</v>
      </c>
    </row>
    <row r="504" spans="1:8" ht="13.5">
      <c r="A504" s="46"/>
      <c r="B504" s="56">
        <f t="shared" si="14"/>
        <v>1</v>
      </c>
      <c r="C504" s="12"/>
      <c r="D504" s="12"/>
      <c r="E504" s="12"/>
      <c r="F504" s="23"/>
      <c r="G504" s="23"/>
      <c r="H504" s="51">
        <f t="shared" si="15"/>
        <v>93799</v>
      </c>
    </row>
    <row r="505" spans="1:8" ht="13.5">
      <c r="A505" s="46"/>
      <c r="B505" s="56">
        <f t="shared" si="14"/>
        <v>1</v>
      </c>
      <c r="C505" s="12"/>
      <c r="D505" s="12"/>
      <c r="E505" s="12"/>
      <c r="F505" s="23"/>
      <c r="G505" s="23"/>
      <c r="H505" s="51">
        <f t="shared" si="15"/>
        <v>93799</v>
      </c>
    </row>
    <row r="506" spans="1:8" ht="13.5">
      <c r="A506" s="46"/>
      <c r="B506" s="56">
        <f t="shared" si="14"/>
        <v>1</v>
      </c>
      <c r="C506" s="12"/>
      <c r="D506" s="12"/>
      <c r="E506" s="12"/>
      <c r="F506" s="23"/>
      <c r="G506" s="23"/>
      <c r="H506" s="51">
        <f t="shared" si="15"/>
        <v>93799</v>
      </c>
    </row>
    <row r="507" spans="1:8" ht="13.5">
      <c r="A507" s="46"/>
      <c r="B507" s="56">
        <f t="shared" si="14"/>
        <v>1</v>
      </c>
      <c r="C507" s="12"/>
      <c r="D507" s="12"/>
      <c r="E507" s="12"/>
      <c r="F507" s="23"/>
      <c r="G507" s="23"/>
      <c r="H507" s="51">
        <f t="shared" si="15"/>
        <v>93799</v>
      </c>
    </row>
    <row r="508" spans="1:8" ht="13.5">
      <c r="A508" s="46"/>
      <c r="B508" s="56">
        <f t="shared" si="14"/>
        <v>1</v>
      </c>
      <c r="C508" s="12"/>
      <c r="D508" s="12"/>
      <c r="E508" s="12"/>
      <c r="F508" s="23"/>
      <c r="G508" s="23"/>
      <c r="H508" s="51">
        <f t="shared" si="15"/>
        <v>93799</v>
      </c>
    </row>
    <row r="509" spans="1:8" ht="13.5">
      <c r="A509" s="46"/>
      <c r="B509" s="56">
        <f t="shared" si="14"/>
        <v>1</v>
      </c>
      <c r="C509" s="12"/>
      <c r="D509" s="12"/>
      <c r="E509" s="12"/>
      <c r="F509" s="23"/>
      <c r="G509" s="23"/>
      <c r="H509" s="51">
        <f t="shared" si="15"/>
        <v>93799</v>
      </c>
    </row>
    <row r="510" spans="1:8" ht="13.5">
      <c r="A510" s="46"/>
      <c r="B510" s="56">
        <f t="shared" si="14"/>
        <v>1</v>
      </c>
      <c r="C510" s="12"/>
      <c r="D510" s="12"/>
      <c r="E510" s="12"/>
      <c r="F510" s="23"/>
      <c r="G510" s="23"/>
      <c r="H510" s="51">
        <f t="shared" si="15"/>
        <v>93799</v>
      </c>
    </row>
    <row r="511" spans="1:8" ht="13.5">
      <c r="A511" s="46"/>
      <c r="B511" s="56">
        <f t="shared" si="14"/>
        <v>1</v>
      </c>
      <c r="C511" s="12"/>
      <c r="D511" s="12"/>
      <c r="E511" s="12"/>
      <c r="F511" s="23"/>
      <c r="G511" s="23"/>
      <c r="H511" s="51">
        <f t="shared" si="15"/>
        <v>93799</v>
      </c>
    </row>
    <row r="512" spans="1:8" ht="13.5">
      <c r="A512" s="46"/>
      <c r="B512" s="56">
        <f t="shared" si="14"/>
        <v>1</v>
      </c>
      <c r="C512" s="12"/>
      <c r="D512" s="12"/>
      <c r="E512" s="12"/>
      <c r="F512" s="23"/>
      <c r="G512" s="23"/>
      <c r="H512" s="51">
        <f t="shared" si="15"/>
        <v>93799</v>
      </c>
    </row>
    <row r="513" spans="1:8" ht="13.5">
      <c r="A513" s="46"/>
      <c r="B513" s="56">
        <f t="shared" si="14"/>
        <v>1</v>
      </c>
      <c r="C513" s="12"/>
      <c r="D513" s="12"/>
      <c r="E513" s="12"/>
      <c r="F513" s="23"/>
      <c r="G513" s="23"/>
      <c r="H513" s="51">
        <f t="shared" si="15"/>
        <v>93799</v>
      </c>
    </row>
    <row r="514" spans="1:8" ht="13.5">
      <c r="A514" s="46"/>
      <c r="B514" s="56">
        <f t="shared" si="14"/>
        <v>1</v>
      </c>
      <c r="C514" s="12"/>
      <c r="D514" s="12"/>
      <c r="E514" s="12"/>
      <c r="F514" s="23"/>
      <c r="G514" s="23"/>
      <c r="H514" s="51">
        <f t="shared" si="15"/>
        <v>93799</v>
      </c>
    </row>
    <row r="515" spans="1:8" ht="13.5">
      <c r="A515" s="46"/>
      <c r="B515" s="56">
        <f t="shared" si="14"/>
        <v>1</v>
      </c>
      <c r="C515" s="12"/>
      <c r="D515" s="12"/>
      <c r="E515" s="12"/>
      <c r="F515" s="23"/>
      <c r="G515" s="23"/>
      <c r="H515" s="51">
        <f t="shared" si="15"/>
        <v>93799</v>
      </c>
    </row>
    <row r="516" spans="1:8" ht="13.5">
      <c r="A516" s="46"/>
      <c r="B516" s="56">
        <f t="shared" si="14"/>
        <v>1</v>
      </c>
      <c r="C516" s="12"/>
      <c r="D516" s="12"/>
      <c r="E516" s="12"/>
      <c r="F516" s="23"/>
      <c r="G516" s="23"/>
      <c r="H516" s="51">
        <f t="shared" si="15"/>
        <v>93799</v>
      </c>
    </row>
    <row r="517" spans="1:8" ht="13.5">
      <c r="A517" s="46"/>
      <c r="B517" s="56">
        <f aca="true" t="shared" si="16" ref="B517:B580">MONTH(A517)</f>
        <v>1</v>
      </c>
      <c r="C517" s="12"/>
      <c r="D517" s="12"/>
      <c r="E517" s="12"/>
      <c r="F517" s="23"/>
      <c r="G517" s="23"/>
      <c r="H517" s="51">
        <f t="shared" si="15"/>
        <v>93799</v>
      </c>
    </row>
    <row r="518" spans="1:8" ht="13.5">
      <c r="A518" s="46"/>
      <c r="B518" s="56">
        <f t="shared" si="16"/>
        <v>1</v>
      </c>
      <c r="C518" s="12"/>
      <c r="D518" s="12"/>
      <c r="E518" s="12"/>
      <c r="F518" s="23"/>
      <c r="G518" s="23"/>
      <c r="H518" s="51">
        <f aca="true" t="shared" si="17" ref="H518:H581">H517+F518-G518</f>
        <v>93799</v>
      </c>
    </row>
    <row r="519" spans="1:8" ht="13.5">
      <c r="A519" s="46"/>
      <c r="B519" s="56">
        <f t="shared" si="16"/>
        <v>1</v>
      </c>
      <c r="C519" s="12"/>
      <c r="D519" s="12"/>
      <c r="E519" s="12"/>
      <c r="F519" s="23"/>
      <c r="G519" s="23"/>
      <c r="H519" s="51">
        <f t="shared" si="17"/>
        <v>93799</v>
      </c>
    </row>
    <row r="520" spans="1:8" ht="13.5">
      <c r="A520" s="46"/>
      <c r="B520" s="56">
        <f t="shared" si="16"/>
        <v>1</v>
      </c>
      <c r="C520" s="12"/>
      <c r="D520" s="12"/>
      <c r="E520" s="12"/>
      <c r="F520" s="23"/>
      <c r="G520" s="23"/>
      <c r="H520" s="51">
        <f t="shared" si="17"/>
        <v>93799</v>
      </c>
    </row>
    <row r="521" spans="1:8" ht="13.5">
      <c r="A521" s="46"/>
      <c r="B521" s="56">
        <f t="shared" si="16"/>
        <v>1</v>
      </c>
      <c r="C521" s="12"/>
      <c r="D521" s="12"/>
      <c r="E521" s="12"/>
      <c r="F521" s="23"/>
      <c r="G521" s="23"/>
      <c r="H521" s="51">
        <f t="shared" si="17"/>
        <v>93799</v>
      </c>
    </row>
    <row r="522" spans="1:8" ht="13.5">
      <c r="A522" s="46"/>
      <c r="B522" s="56">
        <f t="shared" si="16"/>
        <v>1</v>
      </c>
      <c r="C522" s="12"/>
      <c r="D522" s="12"/>
      <c r="E522" s="12"/>
      <c r="F522" s="23"/>
      <c r="G522" s="23"/>
      <c r="H522" s="51">
        <f t="shared" si="17"/>
        <v>93799</v>
      </c>
    </row>
    <row r="523" spans="1:8" ht="13.5">
      <c r="A523" s="46"/>
      <c r="B523" s="56">
        <f t="shared" si="16"/>
        <v>1</v>
      </c>
      <c r="C523" s="12"/>
      <c r="D523" s="12"/>
      <c r="E523" s="12"/>
      <c r="F523" s="23"/>
      <c r="G523" s="23"/>
      <c r="H523" s="51">
        <f t="shared" si="17"/>
        <v>93799</v>
      </c>
    </row>
    <row r="524" spans="1:8" ht="13.5">
      <c r="A524" s="46"/>
      <c r="B524" s="56">
        <f t="shared" si="16"/>
        <v>1</v>
      </c>
      <c r="C524" s="12"/>
      <c r="D524" s="12"/>
      <c r="E524" s="12"/>
      <c r="F524" s="23"/>
      <c r="G524" s="23"/>
      <c r="H524" s="51">
        <f t="shared" si="17"/>
        <v>93799</v>
      </c>
    </row>
    <row r="525" spans="1:8" ht="13.5">
      <c r="A525" s="46"/>
      <c r="B525" s="56">
        <f t="shared" si="16"/>
        <v>1</v>
      </c>
      <c r="C525" s="12"/>
      <c r="D525" s="12"/>
      <c r="E525" s="12"/>
      <c r="F525" s="23"/>
      <c r="G525" s="23"/>
      <c r="H525" s="51">
        <f t="shared" si="17"/>
        <v>93799</v>
      </c>
    </row>
    <row r="526" spans="1:8" ht="13.5">
      <c r="A526" s="46"/>
      <c r="B526" s="56">
        <f t="shared" si="16"/>
        <v>1</v>
      </c>
      <c r="C526" s="12"/>
      <c r="D526" s="12"/>
      <c r="E526" s="12"/>
      <c r="F526" s="23"/>
      <c r="G526" s="23"/>
      <c r="H526" s="51">
        <f t="shared" si="17"/>
        <v>93799</v>
      </c>
    </row>
    <row r="527" spans="1:8" ht="13.5">
      <c r="A527" s="46"/>
      <c r="B527" s="56">
        <f t="shared" si="16"/>
        <v>1</v>
      </c>
      <c r="C527" s="12"/>
      <c r="D527" s="12"/>
      <c r="E527" s="12"/>
      <c r="F527" s="23"/>
      <c r="G527" s="23"/>
      <c r="H527" s="51">
        <f t="shared" si="17"/>
        <v>93799</v>
      </c>
    </row>
    <row r="528" spans="1:8" ht="13.5">
      <c r="A528" s="46"/>
      <c r="B528" s="56">
        <f t="shared" si="16"/>
        <v>1</v>
      </c>
      <c r="C528" s="12"/>
      <c r="D528" s="12"/>
      <c r="E528" s="12"/>
      <c r="F528" s="23"/>
      <c r="G528" s="23"/>
      <c r="H528" s="51">
        <f t="shared" si="17"/>
        <v>93799</v>
      </c>
    </row>
    <row r="529" spans="1:8" ht="13.5">
      <c r="A529" s="46"/>
      <c r="B529" s="56">
        <f t="shared" si="16"/>
        <v>1</v>
      </c>
      <c r="C529" s="12"/>
      <c r="D529" s="12"/>
      <c r="E529" s="12"/>
      <c r="F529" s="23"/>
      <c r="G529" s="23"/>
      <c r="H529" s="51">
        <f t="shared" si="17"/>
        <v>93799</v>
      </c>
    </row>
    <row r="530" spans="1:8" ht="13.5">
      <c r="A530" s="46"/>
      <c r="B530" s="56">
        <f t="shared" si="16"/>
        <v>1</v>
      </c>
      <c r="C530" s="12"/>
      <c r="D530" s="12"/>
      <c r="E530" s="12"/>
      <c r="F530" s="23"/>
      <c r="G530" s="23"/>
      <c r="H530" s="51">
        <f t="shared" si="17"/>
        <v>93799</v>
      </c>
    </row>
    <row r="531" spans="1:8" ht="13.5">
      <c r="A531" s="46"/>
      <c r="B531" s="56">
        <f t="shared" si="16"/>
        <v>1</v>
      </c>
      <c r="C531" s="12"/>
      <c r="D531" s="12"/>
      <c r="E531" s="12"/>
      <c r="F531" s="23"/>
      <c r="G531" s="23"/>
      <c r="H531" s="51">
        <f t="shared" si="17"/>
        <v>93799</v>
      </c>
    </row>
    <row r="532" spans="1:8" ht="13.5">
      <c r="A532" s="46"/>
      <c r="B532" s="56">
        <f t="shared" si="16"/>
        <v>1</v>
      </c>
      <c r="C532" s="12"/>
      <c r="D532" s="12"/>
      <c r="E532" s="12"/>
      <c r="F532" s="23"/>
      <c r="G532" s="23"/>
      <c r="H532" s="51">
        <f t="shared" si="17"/>
        <v>93799</v>
      </c>
    </row>
    <row r="533" spans="1:8" ht="13.5">
      <c r="A533" s="46"/>
      <c r="B533" s="56">
        <f t="shared" si="16"/>
        <v>1</v>
      </c>
      <c r="C533" s="12"/>
      <c r="D533" s="12"/>
      <c r="E533" s="12"/>
      <c r="F533" s="23"/>
      <c r="G533" s="23"/>
      <c r="H533" s="51">
        <f t="shared" si="17"/>
        <v>93799</v>
      </c>
    </row>
    <row r="534" spans="1:8" ht="13.5">
      <c r="A534" s="46"/>
      <c r="B534" s="56">
        <f t="shared" si="16"/>
        <v>1</v>
      </c>
      <c r="C534" s="12"/>
      <c r="D534" s="12"/>
      <c r="E534" s="12"/>
      <c r="F534" s="23"/>
      <c r="G534" s="23"/>
      <c r="H534" s="51">
        <f t="shared" si="17"/>
        <v>93799</v>
      </c>
    </row>
    <row r="535" spans="1:8" ht="13.5">
      <c r="A535" s="46"/>
      <c r="B535" s="56">
        <f t="shared" si="16"/>
        <v>1</v>
      </c>
      <c r="C535" s="12"/>
      <c r="D535" s="12"/>
      <c r="E535" s="12"/>
      <c r="F535" s="23"/>
      <c r="G535" s="23"/>
      <c r="H535" s="51">
        <f t="shared" si="17"/>
        <v>93799</v>
      </c>
    </row>
    <row r="536" spans="1:8" ht="13.5">
      <c r="A536" s="46"/>
      <c r="B536" s="56">
        <f t="shared" si="16"/>
        <v>1</v>
      </c>
      <c r="C536" s="12"/>
      <c r="D536" s="12"/>
      <c r="E536" s="12"/>
      <c r="F536" s="23"/>
      <c r="G536" s="23"/>
      <c r="H536" s="51">
        <f t="shared" si="17"/>
        <v>93799</v>
      </c>
    </row>
    <row r="537" spans="1:8" ht="13.5">
      <c r="A537" s="46"/>
      <c r="B537" s="56">
        <f t="shared" si="16"/>
        <v>1</v>
      </c>
      <c r="C537" s="12"/>
      <c r="D537" s="12"/>
      <c r="E537" s="12"/>
      <c r="F537" s="23"/>
      <c r="G537" s="23"/>
      <c r="H537" s="51">
        <f t="shared" si="17"/>
        <v>93799</v>
      </c>
    </row>
    <row r="538" spans="1:8" ht="13.5">
      <c r="A538" s="46"/>
      <c r="B538" s="56">
        <f t="shared" si="16"/>
        <v>1</v>
      </c>
      <c r="C538" s="12"/>
      <c r="D538" s="12"/>
      <c r="E538" s="12"/>
      <c r="F538" s="23"/>
      <c r="G538" s="23"/>
      <c r="H538" s="51">
        <f t="shared" si="17"/>
        <v>93799</v>
      </c>
    </row>
    <row r="539" spans="1:8" ht="13.5">
      <c r="A539" s="46"/>
      <c r="B539" s="56">
        <f t="shared" si="16"/>
        <v>1</v>
      </c>
      <c r="C539" s="12"/>
      <c r="D539" s="12"/>
      <c r="E539" s="12"/>
      <c r="F539" s="23"/>
      <c r="G539" s="23"/>
      <c r="H539" s="51">
        <f t="shared" si="17"/>
        <v>93799</v>
      </c>
    </row>
    <row r="540" spans="1:8" ht="13.5">
      <c r="A540" s="46"/>
      <c r="B540" s="56">
        <f t="shared" si="16"/>
        <v>1</v>
      </c>
      <c r="C540" s="12"/>
      <c r="D540" s="12"/>
      <c r="E540" s="12"/>
      <c r="F540" s="23"/>
      <c r="G540" s="23"/>
      <c r="H540" s="51">
        <f t="shared" si="17"/>
        <v>93799</v>
      </c>
    </row>
    <row r="541" spans="1:8" ht="13.5">
      <c r="A541" s="46"/>
      <c r="B541" s="56">
        <f t="shared" si="16"/>
        <v>1</v>
      </c>
      <c r="C541" s="12"/>
      <c r="D541" s="12"/>
      <c r="E541" s="12"/>
      <c r="F541" s="23"/>
      <c r="G541" s="23"/>
      <c r="H541" s="51">
        <f t="shared" si="17"/>
        <v>93799</v>
      </c>
    </row>
    <row r="542" spans="1:8" ht="13.5">
      <c r="A542" s="46"/>
      <c r="B542" s="56">
        <f t="shared" si="16"/>
        <v>1</v>
      </c>
      <c r="C542" s="12"/>
      <c r="D542" s="12"/>
      <c r="E542" s="12"/>
      <c r="F542" s="23"/>
      <c r="G542" s="23"/>
      <c r="H542" s="51">
        <f t="shared" si="17"/>
        <v>93799</v>
      </c>
    </row>
    <row r="543" spans="1:8" ht="13.5">
      <c r="A543" s="46"/>
      <c r="B543" s="56">
        <f t="shared" si="16"/>
        <v>1</v>
      </c>
      <c r="C543" s="12"/>
      <c r="D543" s="12"/>
      <c r="E543" s="12"/>
      <c r="F543" s="23"/>
      <c r="G543" s="23"/>
      <c r="H543" s="51">
        <f t="shared" si="17"/>
        <v>93799</v>
      </c>
    </row>
    <row r="544" spans="1:8" ht="13.5">
      <c r="A544" s="46"/>
      <c r="B544" s="56">
        <f t="shared" si="16"/>
        <v>1</v>
      </c>
      <c r="C544" s="12"/>
      <c r="D544" s="12"/>
      <c r="E544" s="12"/>
      <c r="F544" s="23"/>
      <c r="G544" s="23"/>
      <c r="H544" s="51">
        <f t="shared" si="17"/>
        <v>93799</v>
      </c>
    </row>
    <row r="545" spans="1:8" ht="13.5">
      <c r="A545" s="46"/>
      <c r="B545" s="56">
        <f t="shared" si="16"/>
        <v>1</v>
      </c>
      <c r="C545" s="12"/>
      <c r="D545" s="12"/>
      <c r="E545" s="12"/>
      <c r="F545" s="23"/>
      <c r="G545" s="23"/>
      <c r="H545" s="51">
        <f t="shared" si="17"/>
        <v>93799</v>
      </c>
    </row>
    <row r="546" spans="1:8" ht="13.5">
      <c r="A546" s="46"/>
      <c r="B546" s="56">
        <f t="shared" si="16"/>
        <v>1</v>
      </c>
      <c r="C546" s="12"/>
      <c r="D546" s="12"/>
      <c r="E546" s="12"/>
      <c r="F546" s="23"/>
      <c r="G546" s="23"/>
      <c r="H546" s="51">
        <f t="shared" si="17"/>
        <v>93799</v>
      </c>
    </row>
    <row r="547" spans="1:8" ht="13.5">
      <c r="A547" s="46"/>
      <c r="B547" s="56">
        <f t="shared" si="16"/>
        <v>1</v>
      </c>
      <c r="C547" s="12"/>
      <c r="D547" s="12"/>
      <c r="E547" s="12"/>
      <c r="F547" s="23"/>
      <c r="G547" s="23"/>
      <c r="H547" s="51">
        <f t="shared" si="17"/>
        <v>93799</v>
      </c>
    </row>
    <row r="548" spans="1:8" ht="13.5">
      <c r="A548" s="46"/>
      <c r="B548" s="56">
        <f t="shared" si="16"/>
        <v>1</v>
      </c>
      <c r="C548" s="12"/>
      <c r="D548" s="12"/>
      <c r="E548" s="12"/>
      <c r="F548" s="23"/>
      <c r="G548" s="23"/>
      <c r="H548" s="51">
        <f t="shared" si="17"/>
        <v>93799</v>
      </c>
    </row>
    <row r="549" spans="1:8" ht="13.5">
      <c r="A549" s="46"/>
      <c r="B549" s="56">
        <f t="shared" si="16"/>
        <v>1</v>
      </c>
      <c r="C549" s="12"/>
      <c r="D549" s="12"/>
      <c r="E549" s="12"/>
      <c r="F549" s="23"/>
      <c r="G549" s="23"/>
      <c r="H549" s="51">
        <f t="shared" si="17"/>
        <v>93799</v>
      </c>
    </row>
    <row r="550" spans="1:8" ht="13.5">
      <c r="A550" s="46"/>
      <c r="B550" s="56">
        <f t="shared" si="16"/>
        <v>1</v>
      </c>
      <c r="C550" s="12"/>
      <c r="D550" s="12"/>
      <c r="E550" s="12"/>
      <c r="F550" s="23"/>
      <c r="G550" s="23"/>
      <c r="H550" s="51">
        <f t="shared" si="17"/>
        <v>93799</v>
      </c>
    </row>
    <row r="551" spans="1:8" ht="13.5">
      <c r="A551" s="46"/>
      <c r="B551" s="56">
        <f t="shared" si="16"/>
        <v>1</v>
      </c>
      <c r="C551" s="12"/>
      <c r="D551" s="12"/>
      <c r="E551" s="12"/>
      <c r="F551" s="23"/>
      <c r="G551" s="23"/>
      <c r="H551" s="51">
        <f t="shared" si="17"/>
        <v>93799</v>
      </c>
    </row>
    <row r="552" spans="1:8" ht="13.5">
      <c r="A552" s="46"/>
      <c r="B552" s="56">
        <f t="shared" si="16"/>
        <v>1</v>
      </c>
      <c r="C552" s="12"/>
      <c r="D552" s="12"/>
      <c r="E552" s="12"/>
      <c r="F552" s="23"/>
      <c r="G552" s="23"/>
      <c r="H552" s="51">
        <f t="shared" si="17"/>
        <v>93799</v>
      </c>
    </row>
    <row r="553" spans="1:8" ht="13.5">
      <c r="A553" s="46"/>
      <c r="B553" s="56">
        <f t="shared" si="16"/>
        <v>1</v>
      </c>
      <c r="C553" s="12"/>
      <c r="D553" s="12"/>
      <c r="E553" s="12"/>
      <c r="F553" s="23"/>
      <c r="G553" s="23"/>
      <c r="H553" s="51">
        <f t="shared" si="17"/>
        <v>93799</v>
      </c>
    </row>
    <row r="554" spans="1:8" ht="13.5">
      <c r="A554" s="46"/>
      <c r="B554" s="56">
        <f t="shared" si="16"/>
        <v>1</v>
      </c>
      <c r="C554" s="12"/>
      <c r="D554" s="12"/>
      <c r="E554" s="12"/>
      <c r="F554" s="23"/>
      <c r="G554" s="23"/>
      <c r="H554" s="51">
        <f t="shared" si="17"/>
        <v>93799</v>
      </c>
    </row>
    <row r="555" spans="1:8" ht="13.5">
      <c r="A555" s="46"/>
      <c r="B555" s="56">
        <f t="shared" si="16"/>
        <v>1</v>
      </c>
      <c r="C555" s="12"/>
      <c r="D555" s="12"/>
      <c r="E555" s="12"/>
      <c r="F555" s="23"/>
      <c r="G555" s="23"/>
      <c r="H555" s="51">
        <f t="shared" si="17"/>
        <v>93799</v>
      </c>
    </row>
    <row r="556" spans="1:8" ht="13.5">
      <c r="A556" s="46"/>
      <c r="B556" s="56">
        <f t="shared" si="16"/>
        <v>1</v>
      </c>
      <c r="C556" s="12"/>
      <c r="D556" s="12"/>
      <c r="E556" s="12"/>
      <c r="F556" s="23"/>
      <c r="G556" s="23"/>
      <c r="H556" s="51">
        <f t="shared" si="17"/>
        <v>93799</v>
      </c>
    </row>
    <row r="557" spans="1:8" ht="13.5">
      <c r="A557" s="46"/>
      <c r="B557" s="56">
        <f t="shared" si="16"/>
        <v>1</v>
      </c>
      <c r="C557" s="12"/>
      <c r="D557" s="12"/>
      <c r="E557" s="12"/>
      <c r="F557" s="23"/>
      <c r="G557" s="23"/>
      <c r="H557" s="51">
        <f t="shared" si="17"/>
        <v>93799</v>
      </c>
    </row>
    <row r="558" spans="1:8" ht="13.5">
      <c r="A558" s="46"/>
      <c r="B558" s="56">
        <f t="shared" si="16"/>
        <v>1</v>
      </c>
      <c r="C558" s="12"/>
      <c r="D558" s="12"/>
      <c r="E558" s="12"/>
      <c r="F558" s="23"/>
      <c r="G558" s="23"/>
      <c r="H558" s="51">
        <f t="shared" si="17"/>
        <v>93799</v>
      </c>
    </row>
    <row r="559" spans="1:8" ht="13.5">
      <c r="A559" s="46"/>
      <c r="B559" s="56">
        <f t="shared" si="16"/>
        <v>1</v>
      </c>
      <c r="C559" s="12"/>
      <c r="D559" s="12"/>
      <c r="E559" s="12"/>
      <c r="F559" s="23"/>
      <c r="G559" s="23"/>
      <c r="H559" s="51">
        <f t="shared" si="17"/>
        <v>93799</v>
      </c>
    </row>
    <row r="560" spans="1:8" ht="13.5">
      <c r="A560" s="46"/>
      <c r="B560" s="56">
        <f t="shared" si="16"/>
        <v>1</v>
      </c>
      <c r="C560" s="12"/>
      <c r="D560" s="12"/>
      <c r="E560" s="12"/>
      <c r="F560" s="23"/>
      <c r="G560" s="23"/>
      <c r="H560" s="51">
        <f t="shared" si="17"/>
        <v>93799</v>
      </c>
    </row>
    <row r="561" spans="1:8" ht="13.5">
      <c r="A561" s="46"/>
      <c r="B561" s="56">
        <f t="shared" si="16"/>
        <v>1</v>
      </c>
      <c r="C561" s="12"/>
      <c r="D561" s="12"/>
      <c r="E561" s="12"/>
      <c r="F561" s="23"/>
      <c r="G561" s="23"/>
      <c r="H561" s="51">
        <f t="shared" si="17"/>
        <v>93799</v>
      </c>
    </row>
    <row r="562" spans="1:8" ht="13.5">
      <c r="A562" s="46"/>
      <c r="B562" s="56">
        <f t="shared" si="16"/>
        <v>1</v>
      </c>
      <c r="C562" s="12"/>
      <c r="D562" s="12"/>
      <c r="E562" s="12"/>
      <c r="F562" s="23"/>
      <c r="G562" s="23"/>
      <c r="H562" s="51">
        <f t="shared" si="17"/>
        <v>93799</v>
      </c>
    </row>
    <row r="563" spans="1:8" ht="13.5">
      <c r="A563" s="46"/>
      <c r="B563" s="56">
        <f t="shared" si="16"/>
        <v>1</v>
      </c>
      <c r="C563" s="12"/>
      <c r="D563" s="12"/>
      <c r="E563" s="12"/>
      <c r="F563" s="23"/>
      <c r="G563" s="23"/>
      <c r="H563" s="51">
        <f t="shared" si="17"/>
        <v>93799</v>
      </c>
    </row>
    <row r="564" spans="1:8" ht="13.5">
      <c r="A564" s="46"/>
      <c r="B564" s="56">
        <f t="shared" si="16"/>
        <v>1</v>
      </c>
      <c r="C564" s="12"/>
      <c r="D564" s="12"/>
      <c r="E564" s="12"/>
      <c r="F564" s="23"/>
      <c r="G564" s="23"/>
      <c r="H564" s="51">
        <f t="shared" si="17"/>
        <v>93799</v>
      </c>
    </row>
    <row r="565" spans="1:8" ht="13.5">
      <c r="A565" s="46"/>
      <c r="B565" s="56">
        <f t="shared" si="16"/>
        <v>1</v>
      </c>
      <c r="C565" s="12"/>
      <c r="D565" s="12"/>
      <c r="E565" s="12"/>
      <c r="F565" s="23"/>
      <c r="G565" s="23"/>
      <c r="H565" s="51">
        <f t="shared" si="17"/>
        <v>93799</v>
      </c>
    </row>
    <row r="566" spans="1:8" ht="13.5">
      <c r="A566" s="46"/>
      <c r="B566" s="56">
        <f t="shared" si="16"/>
        <v>1</v>
      </c>
      <c r="C566" s="12"/>
      <c r="D566" s="12"/>
      <c r="E566" s="12"/>
      <c r="F566" s="23"/>
      <c r="G566" s="23"/>
      <c r="H566" s="51">
        <f t="shared" si="17"/>
        <v>93799</v>
      </c>
    </row>
    <row r="567" spans="1:8" ht="13.5">
      <c r="A567" s="46"/>
      <c r="B567" s="56">
        <f t="shared" si="16"/>
        <v>1</v>
      </c>
      <c r="C567" s="12"/>
      <c r="D567" s="12"/>
      <c r="E567" s="12"/>
      <c r="F567" s="23"/>
      <c r="G567" s="23"/>
      <c r="H567" s="51">
        <f t="shared" si="17"/>
        <v>93799</v>
      </c>
    </row>
    <row r="568" spans="1:8" ht="13.5">
      <c r="A568" s="46"/>
      <c r="B568" s="56">
        <f t="shared" si="16"/>
        <v>1</v>
      </c>
      <c r="C568" s="12"/>
      <c r="D568" s="12"/>
      <c r="E568" s="12"/>
      <c r="F568" s="23"/>
      <c r="G568" s="23"/>
      <c r="H568" s="51">
        <f t="shared" si="17"/>
        <v>93799</v>
      </c>
    </row>
    <row r="569" spans="1:8" ht="13.5">
      <c r="A569" s="46"/>
      <c r="B569" s="56">
        <f t="shared" si="16"/>
        <v>1</v>
      </c>
      <c r="C569" s="12"/>
      <c r="D569" s="12"/>
      <c r="E569" s="12"/>
      <c r="F569" s="23"/>
      <c r="G569" s="23"/>
      <c r="H569" s="51">
        <f t="shared" si="17"/>
        <v>93799</v>
      </c>
    </row>
    <row r="570" spans="1:8" ht="13.5">
      <c r="A570" s="46"/>
      <c r="B570" s="56">
        <f t="shared" si="16"/>
        <v>1</v>
      </c>
      <c r="C570" s="12"/>
      <c r="D570" s="12"/>
      <c r="E570" s="12"/>
      <c r="F570" s="23"/>
      <c r="G570" s="23"/>
      <c r="H570" s="51">
        <f t="shared" si="17"/>
        <v>93799</v>
      </c>
    </row>
    <row r="571" spans="1:8" ht="13.5">
      <c r="A571" s="46"/>
      <c r="B571" s="56">
        <f t="shared" si="16"/>
        <v>1</v>
      </c>
      <c r="C571" s="12"/>
      <c r="D571" s="12"/>
      <c r="E571" s="12"/>
      <c r="F571" s="23"/>
      <c r="G571" s="23"/>
      <c r="H571" s="51">
        <f t="shared" si="17"/>
        <v>93799</v>
      </c>
    </row>
    <row r="572" spans="1:8" ht="13.5">
      <c r="A572" s="46"/>
      <c r="B572" s="56">
        <f t="shared" si="16"/>
        <v>1</v>
      </c>
      <c r="C572" s="12"/>
      <c r="D572" s="12"/>
      <c r="E572" s="12"/>
      <c r="F572" s="23"/>
      <c r="G572" s="23"/>
      <c r="H572" s="51">
        <f t="shared" si="17"/>
        <v>93799</v>
      </c>
    </row>
    <row r="573" spans="1:8" ht="13.5">
      <c r="A573" s="46"/>
      <c r="B573" s="56">
        <f t="shared" si="16"/>
        <v>1</v>
      </c>
      <c r="C573" s="12"/>
      <c r="D573" s="12"/>
      <c r="E573" s="12"/>
      <c r="F573" s="23"/>
      <c r="G573" s="23"/>
      <c r="H573" s="51">
        <f t="shared" si="17"/>
        <v>93799</v>
      </c>
    </row>
    <row r="574" spans="1:8" ht="13.5">
      <c r="A574" s="46"/>
      <c r="B574" s="56">
        <f t="shared" si="16"/>
        <v>1</v>
      </c>
      <c r="C574" s="12"/>
      <c r="D574" s="12"/>
      <c r="E574" s="12"/>
      <c r="F574" s="23"/>
      <c r="G574" s="23"/>
      <c r="H574" s="51">
        <f t="shared" si="17"/>
        <v>93799</v>
      </c>
    </row>
    <row r="575" spans="1:8" ht="13.5">
      <c r="A575" s="46"/>
      <c r="B575" s="56">
        <f t="shared" si="16"/>
        <v>1</v>
      </c>
      <c r="C575" s="12"/>
      <c r="D575" s="12"/>
      <c r="E575" s="12"/>
      <c r="F575" s="23"/>
      <c r="G575" s="23"/>
      <c r="H575" s="51">
        <f t="shared" si="17"/>
        <v>93799</v>
      </c>
    </row>
    <row r="576" spans="1:8" ht="13.5">
      <c r="A576" s="46"/>
      <c r="B576" s="56">
        <f t="shared" si="16"/>
        <v>1</v>
      </c>
      <c r="C576" s="12"/>
      <c r="D576" s="12"/>
      <c r="E576" s="12"/>
      <c r="F576" s="23"/>
      <c r="G576" s="23"/>
      <c r="H576" s="51">
        <f t="shared" si="17"/>
        <v>93799</v>
      </c>
    </row>
    <row r="577" spans="1:8" ht="13.5">
      <c r="A577" s="46"/>
      <c r="B577" s="56">
        <f t="shared" si="16"/>
        <v>1</v>
      </c>
      <c r="C577" s="12"/>
      <c r="D577" s="12"/>
      <c r="E577" s="12"/>
      <c r="F577" s="23"/>
      <c r="G577" s="23"/>
      <c r="H577" s="51">
        <f t="shared" si="17"/>
        <v>93799</v>
      </c>
    </row>
    <row r="578" spans="1:8" ht="13.5">
      <c r="A578" s="46"/>
      <c r="B578" s="56">
        <f t="shared" si="16"/>
        <v>1</v>
      </c>
      <c r="C578" s="12"/>
      <c r="D578" s="12"/>
      <c r="E578" s="12"/>
      <c r="F578" s="23"/>
      <c r="G578" s="23"/>
      <c r="H578" s="51">
        <f t="shared" si="17"/>
        <v>93799</v>
      </c>
    </row>
    <row r="579" spans="1:8" ht="13.5">
      <c r="A579" s="46"/>
      <c r="B579" s="56">
        <f t="shared" si="16"/>
        <v>1</v>
      </c>
      <c r="C579" s="12"/>
      <c r="D579" s="12"/>
      <c r="E579" s="12"/>
      <c r="F579" s="23"/>
      <c r="G579" s="23"/>
      <c r="H579" s="51">
        <f t="shared" si="17"/>
        <v>93799</v>
      </c>
    </row>
    <row r="580" spans="1:8" ht="13.5">
      <c r="A580" s="46"/>
      <c r="B580" s="56">
        <f t="shared" si="16"/>
        <v>1</v>
      </c>
      <c r="C580" s="12"/>
      <c r="D580" s="12"/>
      <c r="E580" s="12"/>
      <c r="F580" s="23"/>
      <c r="G580" s="23"/>
      <c r="H580" s="51">
        <f t="shared" si="17"/>
        <v>93799</v>
      </c>
    </row>
    <row r="581" spans="1:8" ht="13.5">
      <c r="A581" s="46"/>
      <c r="B581" s="56">
        <f aca="true" t="shared" si="18" ref="B581:B644">MONTH(A581)</f>
        <v>1</v>
      </c>
      <c r="C581" s="12"/>
      <c r="D581" s="12"/>
      <c r="E581" s="12"/>
      <c r="F581" s="23"/>
      <c r="G581" s="23"/>
      <c r="H581" s="51">
        <f t="shared" si="17"/>
        <v>93799</v>
      </c>
    </row>
    <row r="582" spans="1:8" ht="13.5">
      <c r="A582" s="46"/>
      <c r="B582" s="56">
        <f t="shared" si="18"/>
        <v>1</v>
      </c>
      <c r="C582" s="12"/>
      <c r="D582" s="12"/>
      <c r="E582" s="12"/>
      <c r="F582" s="23"/>
      <c r="G582" s="23"/>
      <c r="H582" s="51">
        <f aca="true" t="shared" si="19" ref="H582:H645">H581+F582-G582</f>
        <v>93799</v>
      </c>
    </row>
    <row r="583" spans="1:8" ht="13.5">
      <c r="A583" s="46"/>
      <c r="B583" s="56">
        <f t="shared" si="18"/>
        <v>1</v>
      </c>
      <c r="C583" s="12"/>
      <c r="D583" s="12"/>
      <c r="E583" s="12"/>
      <c r="F583" s="23"/>
      <c r="G583" s="23"/>
      <c r="H583" s="51">
        <f t="shared" si="19"/>
        <v>93799</v>
      </c>
    </row>
    <row r="584" spans="1:8" ht="13.5">
      <c r="A584" s="46"/>
      <c r="B584" s="56">
        <f t="shared" si="18"/>
        <v>1</v>
      </c>
      <c r="C584" s="12"/>
      <c r="D584" s="12"/>
      <c r="E584" s="12"/>
      <c r="F584" s="23"/>
      <c r="G584" s="23"/>
      <c r="H584" s="51">
        <f t="shared" si="19"/>
        <v>93799</v>
      </c>
    </row>
    <row r="585" spans="1:8" ht="13.5">
      <c r="A585" s="46"/>
      <c r="B585" s="56">
        <f t="shared" si="18"/>
        <v>1</v>
      </c>
      <c r="C585" s="12"/>
      <c r="D585" s="12"/>
      <c r="E585" s="12"/>
      <c r="F585" s="23"/>
      <c r="G585" s="23"/>
      <c r="H585" s="51">
        <f t="shared" si="19"/>
        <v>93799</v>
      </c>
    </row>
    <row r="586" spans="1:8" ht="13.5">
      <c r="A586" s="46"/>
      <c r="B586" s="56">
        <f t="shared" si="18"/>
        <v>1</v>
      </c>
      <c r="C586" s="12"/>
      <c r="D586" s="12"/>
      <c r="E586" s="12"/>
      <c r="F586" s="23"/>
      <c r="G586" s="23"/>
      <c r="H586" s="51">
        <f t="shared" si="19"/>
        <v>93799</v>
      </c>
    </row>
    <row r="587" spans="1:8" ht="13.5">
      <c r="A587" s="46"/>
      <c r="B587" s="56">
        <f t="shared" si="18"/>
        <v>1</v>
      </c>
      <c r="C587" s="12"/>
      <c r="D587" s="12"/>
      <c r="E587" s="12"/>
      <c r="F587" s="23"/>
      <c r="G587" s="23"/>
      <c r="H587" s="51">
        <f t="shared" si="19"/>
        <v>93799</v>
      </c>
    </row>
    <row r="588" spans="1:8" ht="13.5">
      <c r="A588" s="46"/>
      <c r="B588" s="56">
        <f t="shared" si="18"/>
        <v>1</v>
      </c>
      <c r="C588" s="12"/>
      <c r="D588" s="12"/>
      <c r="E588" s="12"/>
      <c r="F588" s="23"/>
      <c r="G588" s="23"/>
      <c r="H588" s="51">
        <f t="shared" si="19"/>
        <v>93799</v>
      </c>
    </row>
    <row r="589" spans="1:8" ht="13.5">
      <c r="A589" s="46"/>
      <c r="B589" s="56">
        <f t="shared" si="18"/>
        <v>1</v>
      </c>
      <c r="C589" s="12"/>
      <c r="D589" s="12"/>
      <c r="E589" s="12"/>
      <c r="F589" s="23"/>
      <c r="G589" s="23"/>
      <c r="H589" s="51">
        <f t="shared" si="19"/>
        <v>93799</v>
      </c>
    </row>
    <row r="590" spans="1:8" ht="13.5">
      <c r="A590" s="46"/>
      <c r="B590" s="56">
        <f t="shared" si="18"/>
        <v>1</v>
      </c>
      <c r="C590" s="12"/>
      <c r="D590" s="12"/>
      <c r="E590" s="12"/>
      <c r="F590" s="23"/>
      <c r="G590" s="23"/>
      <c r="H590" s="51">
        <f t="shared" si="19"/>
        <v>93799</v>
      </c>
    </row>
    <row r="591" spans="1:8" ht="13.5">
      <c r="A591" s="46"/>
      <c r="B591" s="56">
        <f t="shared" si="18"/>
        <v>1</v>
      </c>
      <c r="C591" s="12"/>
      <c r="D591" s="12"/>
      <c r="E591" s="12"/>
      <c r="F591" s="23"/>
      <c r="G591" s="23"/>
      <c r="H591" s="51">
        <f t="shared" si="19"/>
        <v>93799</v>
      </c>
    </row>
    <row r="592" spans="1:8" ht="13.5">
      <c r="A592" s="46"/>
      <c r="B592" s="56">
        <f t="shared" si="18"/>
        <v>1</v>
      </c>
      <c r="C592" s="12"/>
      <c r="D592" s="12"/>
      <c r="E592" s="12"/>
      <c r="F592" s="23"/>
      <c r="G592" s="23"/>
      <c r="H592" s="51">
        <f t="shared" si="19"/>
        <v>93799</v>
      </c>
    </row>
    <row r="593" spans="1:8" ht="13.5">
      <c r="A593" s="46"/>
      <c r="B593" s="56">
        <f t="shared" si="18"/>
        <v>1</v>
      </c>
      <c r="C593" s="12"/>
      <c r="D593" s="12"/>
      <c r="E593" s="12"/>
      <c r="F593" s="23"/>
      <c r="G593" s="23"/>
      <c r="H593" s="51">
        <f t="shared" si="19"/>
        <v>93799</v>
      </c>
    </row>
    <row r="594" spans="1:8" ht="13.5">
      <c r="A594" s="46"/>
      <c r="B594" s="56">
        <f t="shared" si="18"/>
        <v>1</v>
      </c>
      <c r="C594" s="12"/>
      <c r="D594" s="12"/>
      <c r="E594" s="12"/>
      <c r="F594" s="23"/>
      <c r="G594" s="23"/>
      <c r="H594" s="51">
        <f t="shared" si="19"/>
        <v>93799</v>
      </c>
    </row>
    <row r="595" spans="1:8" ht="13.5">
      <c r="A595" s="46"/>
      <c r="B595" s="56">
        <f t="shared" si="18"/>
        <v>1</v>
      </c>
      <c r="C595" s="12"/>
      <c r="D595" s="12"/>
      <c r="E595" s="12"/>
      <c r="F595" s="23"/>
      <c r="G595" s="23"/>
      <c r="H595" s="51">
        <f t="shared" si="19"/>
        <v>93799</v>
      </c>
    </row>
    <row r="596" spans="1:8" ht="13.5">
      <c r="A596" s="46"/>
      <c r="B596" s="56">
        <f t="shared" si="18"/>
        <v>1</v>
      </c>
      <c r="C596" s="12"/>
      <c r="D596" s="12"/>
      <c r="E596" s="12"/>
      <c r="F596" s="23"/>
      <c r="G596" s="23"/>
      <c r="H596" s="51">
        <f t="shared" si="19"/>
        <v>93799</v>
      </c>
    </row>
    <row r="597" spans="1:8" ht="13.5">
      <c r="A597" s="46"/>
      <c r="B597" s="56">
        <f t="shared" si="18"/>
        <v>1</v>
      </c>
      <c r="C597" s="12"/>
      <c r="D597" s="12"/>
      <c r="E597" s="12"/>
      <c r="F597" s="23"/>
      <c r="G597" s="23"/>
      <c r="H597" s="51">
        <f t="shared" si="19"/>
        <v>93799</v>
      </c>
    </row>
    <row r="598" spans="1:8" ht="13.5">
      <c r="A598" s="46"/>
      <c r="B598" s="56">
        <f t="shared" si="18"/>
        <v>1</v>
      </c>
      <c r="C598" s="12"/>
      <c r="D598" s="12"/>
      <c r="E598" s="12"/>
      <c r="F598" s="23"/>
      <c r="G598" s="23"/>
      <c r="H598" s="51">
        <f t="shared" si="19"/>
        <v>93799</v>
      </c>
    </row>
    <row r="599" spans="1:8" ht="13.5">
      <c r="A599" s="46"/>
      <c r="B599" s="56">
        <f t="shared" si="18"/>
        <v>1</v>
      </c>
      <c r="C599" s="12"/>
      <c r="D599" s="12"/>
      <c r="E599" s="12"/>
      <c r="F599" s="23"/>
      <c r="G599" s="23"/>
      <c r="H599" s="51">
        <f t="shared" si="19"/>
        <v>93799</v>
      </c>
    </row>
    <row r="600" spans="1:8" ht="13.5">
      <c r="A600" s="46"/>
      <c r="B600" s="56">
        <f t="shared" si="18"/>
        <v>1</v>
      </c>
      <c r="C600" s="12"/>
      <c r="D600" s="12"/>
      <c r="E600" s="12"/>
      <c r="F600" s="23"/>
      <c r="G600" s="23"/>
      <c r="H600" s="51">
        <f t="shared" si="19"/>
        <v>93799</v>
      </c>
    </row>
    <row r="601" spans="1:8" ht="13.5">
      <c r="A601" s="46"/>
      <c r="B601" s="56">
        <f t="shared" si="18"/>
        <v>1</v>
      </c>
      <c r="C601" s="12"/>
      <c r="D601" s="12"/>
      <c r="E601" s="12"/>
      <c r="F601" s="23"/>
      <c r="G601" s="23"/>
      <c r="H601" s="51">
        <f t="shared" si="19"/>
        <v>93799</v>
      </c>
    </row>
    <row r="602" spans="1:8" ht="13.5">
      <c r="A602" s="46"/>
      <c r="B602" s="56">
        <f t="shared" si="18"/>
        <v>1</v>
      </c>
      <c r="C602" s="12"/>
      <c r="D602" s="12"/>
      <c r="E602" s="12"/>
      <c r="F602" s="23"/>
      <c r="G602" s="23"/>
      <c r="H602" s="51">
        <f t="shared" si="19"/>
        <v>93799</v>
      </c>
    </row>
    <row r="603" spans="1:8" ht="13.5">
      <c r="A603" s="46"/>
      <c r="B603" s="56">
        <f t="shared" si="18"/>
        <v>1</v>
      </c>
      <c r="C603" s="12"/>
      <c r="D603" s="12"/>
      <c r="E603" s="12"/>
      <c r="F603" s="23"/>
      <c r="G603" s="23"/>
      <c r="H603" s="51">
        <f t="shared" si="19"/>
        <v>93799</v>
      </c>
    </row>
    <row r="604" spans="1:8" ht="13.5">
      <c r="A604" s="46"/>
      <c r="B604" s="56">
        <f t="shared" si="18"/>
        <v>1</v>
      </c>
      <c r="C604" s="12"/>
      <c r="D604" s="12"/>
      <c r="E604" s="12"/>
      <c r="F604" s="23"/>
      <c r="G604" s="23"/>
      <c r="H604" s="51">
        <f t="shared" si="19"/>
        <v>93799</v>
      </c>
    </row>
    <row r="605" spans="1:8" ht="13.5">
      <c r="A605" s="46"/>
      <c r="B605" s="56">
        <f t="shared" si="18"/>
        <v>1</v>
      </c>
      <c r="C605" s="12"/>
      <c r="D605" s="12"/>
      <c r="E605" s="12"/>
      <c r="F605" s="23"/>
      <c r="G605" s="23"/>
      <c r="H605" s="51">
        <f t="shared" si="19"/>
        <v>93799</v>
      </c>
    </row>
    <row r="606" spans="1:8" ht="13.5">
      <c r="A606" s="46"/>
      <c r="B606" s="56">
        <f t="shared" si="18"/>
        <v>1</v>
      </c>
      <c r="C606" s="12"/>
      <c r="D606" s="12"/>
      <c r="E606" s="12"/>
      <c r="F606" s="23"/>
      <c r="G606" s="23"/>
      <c r="H606" s="51">
        <f t="shared" si="19"/>
        <v>93799</v>
      </c>
    </row>
    <row r="607" spans="1:8" ht="13.5">
      <c r="A607" s="46"/>
      <c r="B607" s="56">
        <f t="shared" si="18"/>
        <v>1</v>
      </c>
      <c r="C607" s="12"/>
      <c r="D607" s="12"/>
      <c r="E607" s="12"/>
      <c r="F607" s="23"/>
      <c r="G607" s="23"/>
      <c r="H607" s="51">
        <f t="shared" si="19"/>
        <v>93799</v>
      </c>
    </row>
    <row r="608" spans="1:8" ht="13.5">
      <c r="A608" s="46"/>
      <c r="B608" s="56">
        <f t="shared" si="18"/>
        <v>1</v>
      </c>
      <c r="C608" s="12"/>
      <c r="D608" s="12"/>
      <c r="E608" s="12"/>
      <c r="F608" s="23"/>
      <c r="G608" s="23"/>
      <c r="H608" s="51">
        <f t="shared" si="19"/>
        <v>93799</v>
      </c>
    </row>
    <row r="609" spans="1:8" ht="13.5">
      <c r="A609" s="46"/>
      <c r="B609" s="56">
        <f t="shared" si="18"/>
        <v>1</v>
      </c>
      <c r="C609" s="12"/>
      <c r="D609" s="12"/>
      <c r="E609" s="12"/>
      <c r="F609" s="23"/>
      <c r="G609" s="23"/>
      <c r="H609" s="51">
        <f t="shared" si="19"/>
        <v>93799</v>
      </c>
    </row>
    <row r="610" spans="1:8" ht="13.5">
      <c r="A610" s="46"/>
      <c r="B610" s="56">
        <f t="shared" si="18"/>
        <v>1</v>
      </c>
      <c r="C610" s="12"/>
      <c r="D610" s="12"/>
      <c r="E610" s="12"/>
      <c r="F610" s="23"/>
      <c r="G610" s="23"/>
      <c r="H610" s="51">
        <f t="shared" si="19"/>
        <v>93799</v>
      </c>
    </row>
    <row r="611" spans="1:8" ht="13.5">
      <c r="A611" s="46"/>
      <c r="B611" s="56">
        <f t="shared" si="18"/>
        <v>1</v>
      </c>
      <c r="C611" s="12"/>
      <c r="D611" s="12"/>
      <c r="E611" s="12"/>
      <c r="F611" s="23"/>
      <c r="G611" s="23"/>
      <c r="H611" s="51">
        <f t="shared" si="19"/>
        <v>93799</v>
      </c>
    </row>
    <row r="612" spans="1:8" ht="13.5">
      <c r="A612" s="46"/>
      <c r="B612" s="56">
        <f t="shared" si="18"/>
        <v>1</v>
      </c>
      <c r="C612" s="12"/>
      <c r="D612" s="12"/>
      <c r="E612" s="12"/>
      <c r="F612" s="23"/>
      <c r="G612" s="23"/>
      <c r="H612" s="51">
        <f t="shared" si="19"/>
        <v>93799</v>
      </c>
    </row>
    <row r="613" spans="1:8" ht="13.5">
      <c r="A613" s="46"/>
      <c r="B613" s="56">
        <f t="shared" si="18"/>
        <v>1</v>
      </c>
      <c r="C613" s="12"/>
      <c r="D613" s="12"/>
      <c r="E613" s="12"/>
      <c r="F613" s="23"/>
      <c r="G613" s="23"/>
      <c r="H613" s="51">
        <f t="shared" si="19"/>
        <v>93799</v>
      </c>
    </row>
    <row r="614" spans="1:8" ht="13.5">
      <c r="A614" s="46"/>
      <c r="B614" s="56">
        <f t="shared" si="18"/>
        <v>1</v>
      </c>
      <c r="C614" s="12"/>
      <c r="D614" s="12"/>
      <c r="E614" s="12"/>
      <c r="F614" s="23"/>
      <c r="G614" s="23"/>
      <c r="H614" s="51">
        <f t="shared" si="19"/>
        <v>93799</v>
      </c>
    </row>
    <row r="615" spans="1:8" ht="13.5">
      <c r="A615" s="46"/>
      <c r="B615" s="56">
        <f t="shared" si="18"/>
        <v>1</v>
      </c>
      <c r="C615" s="12"/>
      <c r="D615" s="12"/>
      <c r="E615" s="12"/>
      <c r="F615" s="23"/>
      <c r="G615" s="23"/>
      <c r="H615" s="51">
        <f t="shared" si="19"/>
        <v>93799</v>
      </c>
    </row>
    <row r="616" spans="1:8" ht="13.5">
      <c r="A616" s="46"/>
      <c r="B616" s="56">
        <f t="shared" si="18"/>
        <v>1</v>
      </c>
      <c r="C616" s="12"/>
      <c r="D616" s="12"/>
      <c r="E616" s="12"/>
      <c r="F616" s="23"/>
      <c r="G616" s="23"/>
      <c r="H616" s="51">
        <f t="shared" si="19"/>
        <v>93799</v>
      </c>
    </row>
    <row r="617" spans="1:8" ht="13.5">
      <c r="A617" s="46"/>
      <c r="B617" s="56">
        <f t="shared" si="18"/>
        <v>1</v>
      </c>
      <c r="C617" s="12"/>
      <c r="D617" s="12"/>
      <c r="E617" s="12"/>
      <c r="F617" s="23"/>
      <c r="G617" s="23"/>
      <c r="H617" s="51">
        <f t="shared" si="19"/>
        <v>93799</v>
      </c>
    </row>
    <row r="618" spans="1:8" ht="13.5">
      <c r="A618" s="46"/>
      <c r="B618" s="56">
        <f t="shared" si="18"/>
        <v>1</v>
      </c>
      <c r="C618" s="12"/>
      <c r="D618" s="12"/>
      <c r="E618" s="12"/>
      <c r="F618" s="23"/>
      <c r="G618" s="23"/>
      <c r="H618" s="51">
        <f t="shared" si="19"/>
        <v>93799</v>
      </c>
    </row>
    <row r="619" spans="1:8" ht="13.5">
      <c r="A619" s="46"/>
      <c r="B619" s="56">
        <f t="shared" si="18"/>
        <v>1</v>
      </c>
      <c r="C619" s="12"/>
      <c r="D619" s="12"/>
      <c r="E619" s="12"/>
      <c r="F619" s="23"/>
      <c r="G619" s="23"/>
      <c r="H619" s="51">
        <f t="shared" si="19"/>
        <v>93799</v>
      </c>
    </row>
    <row r="620" spans="1:8" ht="13.5">
      <c r="A620" s="46"/>
      <c r="B620" s="56">
        <f t="shared" si="18"/>
        <v>1</v>
      </c>
      <c r="C620" s="12"/>
      <c r="D620" s="12"/>
      <c r="E620" s="12"/>
      <c r="F620" s="23"/>
      <c r="G620" s="23"/>
      <c r="H620" s="51">
        <f t="shared" si="19"/>
        <v>93799</v>
      </c>
    </row>
    <row r="621" spans="1:8" ht="13.5">
      <c r="A621" s="46"/>
      <c r="B621" s="56">
        <f t="shared" si="18"/>
        <v>1</v>
      </c>
      <c r="C621" s="12"/>
      <c r="D621" s="12"/>
      <c r="E621" s="12"/>
      <c r="F621" s="23"/>
      <c r="G621" s="23"/>
      <c r="H621" s="51">
        <f t="shared" si="19"/>
        <v>93799</v>
      </c>
    </row>
    <row r="622" spans="1:8" ht="13.5">
      <c r="A622" s="46"/>
      <c r="B622" s="56">
        <f t="shared" si="18"/>
        <v>1</v>
      </c>
      <c r="C622" s="12"/>
      <c r="D622" s="12"/>
      <c r="E622" s="12"/>
      <c r="F622" s="23"/>
      <c r="G622" s="23"/>
      <c r="H622" s="51">
        <f t="shared" si="19"/>
        <v>93799</v>
      </c>
    </row>
    <row r="623" spans="1:8" ht="13.5">
      <c r="A623" s="46"/>
      <c r="B623" s="56">
        <f t="shared" si="18"/>
        <v>1</v>
      </c>
      <c r="C623" s="12"/>
      <c r="D623" s="12"/>
      <c r="E623" s="12"/>
      <c r="F623" s="23"/>
      <c r="G623" s="23"/>
      <c r="H623" s="51">
        <f t="shared" si="19"/>
        <v>93799</v>
      </c>
    </row>
    <row r="624" spans="1:8" ht="13.5">
      <c r="A624" s="46"/>
      <c r="B624" s="56">
        <f t="shared" si="18"/>
        <v>1</v>
      </c>
      <c r="C624" s="12"/>
      <c r="D624" s="12"/>
      <c r="E624" s="12"/>
      <c r="F624" s="23"/>
      <c r="G624" s="23"/>
      <c r="H624" s="51">
        <f t="shared" si="19"/>
        <v>93799</v>
      </c>
    </row>
    <row r="625" spans="1:8" ht="13.5">
      <c r="A625" s="46"/>
      <c r="B625" s="56">
        <f t="shared" si="18"/>
        <v>1</v>
      </c>
      <c r="C625" s="12"/>
      <c r="D625" s="12"/>
      <c r="E625" s="12"/>
      <c r="F625" s="23"/>
      <c r="G625" s="23"/>
      <c r="H625" s="51">
        <f t="shared" si="19"/>
        <v>93799</v>
      </c>
    </row>
    <row r="626" spans="1:8" ht="13.5">
      <c r="A626" s="46"/>
      <c r="B626" s="56">
        <f t="shared" si="18"/>
        <v>1</v>
      </c>
      <c r="C626" s="12"/>
      <c r="D626" s="12"/>
      <c r="E626" s="12"/>
      <c r="F626" s="23"/>
      <c r="G626" s="23"/>
      <c r="H626" s="51">
        <f t="shared" si="19"/>
        <v>93799</v>
      </c>
    </row>
    <row r="627" spans="1:8" ht="13.5">
      <c r="A627" s="46"/>
      <c r="B627" s="56">
        <f t="shared" si="18"/>
        <v>1</v>
      </c>
      <c r="C627" s="12"/>
      <c r="D627" s="12"/>
      <c r="E627" s="12"/>
      <c r="F627" s="23"/>
      <c r="G627" s="23"/>
      <c r="H627" s="51">
        <f t="shared" si="19"/>
        <v>93799</v>
      </c>
    </row>
    <row r="628" spans="1:8" ht="13.5">
      <c r="A628" s="46"/>
      <c r="B628" s="56">
        <f t="shared" si="18"/>
        <v>1</v>
      </c>
      <c r="C628" s="12"/>
      <c r="D628" s="12"/>
      <c r="E628" s="12"/>
      <c r="F628" s="23"/>
      <c r="G628" s="23"/>
      <c r="H628" s="51">
        <f t="shared" si="19"/>
        <v>93799</v>
      </c>
    </row>
    <row r="629" spans="1:8" ht="13.5">
      <c r="A629" s="46"/>
      <c r="B629" s="56">
        <f t="shared" si="18"/>
        <v>1</v>
      </c>
      <c r="C629" s="12"/>
      <c r="D629" s="12"/>
      <c r="E629" s="12"/>
      <c r="F629" s="23"/>
      <c r="G629" s="23"/>
      <c r="H629" s="51">
        <f t="shared" si="19"/>
        <v>93799</v>
      </c>
    </row>
    <row r="630" spans="1:8" ht="13.5">
      <c r="A630" s="46"/>
      <c r="B630" s="56">
        <f t="shared" si="18"/>
        <v>1</v>
      </c>
      <c r="C630" s="12"/>
      <c r="D630" s="12"/>
      <c r="E630" s="12"/>
      <c r="F630" s="23"/>
      <c r="G630" s="23"/>
      <c r="H630" s="51">
        <f t="shared" si="19"/>
        <v>93799</v>
      </c>
    </row>
    <row r="631" spans="1:8" ht="13.5">
      <c r="A631" s="46"/>
      <c r="B631" s="56">
        <f t="shared" si="18"/>
        <v>1</v>
      </c>
      <c r="C631" s="12"/>
      <c r="D631" s="12"/>
      <c r="E631" s="12"/>
      <c r="F631" s="23"/>
      <c r="G631" s="23"/>
      <c r="H631" s="51">
        <f t="shared" si="19"/>
        <v>93799</v>
      </c>
    </row>
    <row r="632" spans="1:8" ht="13.5">
      <c r="A632" s="46"/>
      <c r="B632" s="56">
        <f t="shared" si="18"/>
        <v>1</v>
      </c>
      <c r="C632" s="12"/>
      <c r="D632" s="12"/>
      <c r="E632" s="12"/>
      <c r="F632" s="23"/>
      <c r="G632" s="23"/>
      <c r="H632" s="51">
        <f t="shared" si="19"/>
        <v>93799</v>
      </c>
    </row>
    <row r="633" spans="1:8" ht="13.5">
      <c r="A633" s="46"/>
      <c r="B633" s="56">
        <f t="shared" si="18"/>
        <v>1</v>
      </c>
      <c r="C633" s="12"/>
      <c r="D633" s="12"/>
      <c r="E633" s="12"/>
      <c r="F633" s="23"/>
      <c r="G633" s="23"/>
      <c r="H633" s="51">
        <f t="shared" si="19"/>
        <v>93799</v>
      </c>
    </row>
    <row r="634" spans="1:8" ht="13.5">
      <c r="A634" s="46"/>
      <c r="B634" s="56">
        <f t="shared" si="18"/>
        <v>1</v>
      </c>
      <c r="C634" s="12"/>
      <c r="D634" s="12"/>
      <c r="E634" s="12"/>
      <c r="F634" s="23"/>
      <c r="G634" s="23"/>
      <c r="H634" s="51">
        <f t="shared" si="19"/>
        <v>93799</v>
      </c>
    </row>
    <row r="635" spans="1:8" ht="13.5">
      <c r="A635" s="46"/>
      <c r="B635" s="56">
        <f t="shared" si="18"/>
        <v>1</v>
      </c>
      <c r="C635" s="12"/>
      <c r="D635" s="12"/>
      <c r="E635" s="12"/>
      <c r="F635" s="23"/>
      <c r="G635" s="23"/>
      <c r="H635" s="51">
        <f t="shared" si="19"/>
        <v>93799</v>
      </c>
    </row>
    <row r="636" spans="1:8" ht="13.5">
      <c r="A636" s="46"/>
      <c r="B636" s="56">
        <f t="shared" si="18"/>
        <v>1</v>
      </c>
      <c r="C636" s="12"/>
      <c r="D636" s="12"/>
      <c r="E636" s="12"/>
      <c r="F636" s="23"/>
      <c r="G636" s="23"/>
      <c r="H636" s="51">
        <f t="shared" si="19"/>
        <v>93799</v>
      </c>
    </row>
    <row r="637" spans="1:8" ht="13.5">
      <c r="A637" s="46"/>
      <c r="B637" s="56">
        <f t="shared" si="18"/>
        <v>1</v>
      </c>
      <c r="C637" s="12"/>
      <c r="D637" s="12"/>
      <c r="E637" s="12"/>
      <c r="F637" s="23"/>
      <c r="G637" s="23"/>
      <c r="H637" s="51">
        <f t="shared" si="19"/>
        <v>93799</v>
      </c>
    </row>
    <row r="638" spans="1:8" ht="13.5">
      <c r="A638" s="46"/>
      <c r="B638" s="56">
        <f t="shared" si="18"/>
        <v>1</v>
      </c>
      <c r="C638" s="12"/>
      <c r="D638" s="12"/>
      <c r="E638" s="12"/>
      <c r="F638" s="23"/>
      <c r="G638" s="23"/>
      <c r="H638" s="51">
        <f t="shared" si="19"/>
        <v>93799</v>
      </c>
    </row>
    <row r="639" spans="1:8" ht="13.5">
      <c r="A639" s="46"/>
      <c r="B639" s="56">
        <f t="shared" si="18"/>
        <v>1</v>
      </c>
      <c r="C639" s="12"/>
      <c r="D639" s="12"/>
      <c r="E639" s="12"/>
      <c r="F639" s="23"/>
      <c r="G639" s="23"/>
      <c r="H639" s="51">
        <f t="shared" si="19"/>
        <v>93799</v>
      </c>
    </row>
    <row r="640" spans="1:8" ht="13.5">
      <c r="A640" s="46"/>
      <c r="B640" s="56">
        <f t="shared" si="18"/>
        <v>1</v>
      </c>
      <c r="C640" s="12"/>
      <c r="D640" s="12"/>
      <c r="E640" s="12"/>
      <c r="F640" s="23"/>
      <c r="G640" s="23"/>
      <c r="H640" s="51">
        <f t="shared" si="19"/>
        <v>93799</v>
      </c>
    </row>
    <row r="641" spans="1:8" ht="13.5">
      <c r="A641" s="46"/>
      <c r="B641" s="56">
        <f t="shared" si="18"/>
        <v>1</v>
      </c>
      <c r="C641" s="12"/>
      <c r="D641" s="12"/>
      <c r="E641" s="12"/>
      <c r="F641" s="23"/>
      <c r="G641" s="23"/>
      <c r="H641" s="51">
        <f t="shared" si="19"/>
        <v>93799</v>
      </c>
    </row>
    <row r="642" spans="1:8" ht="13.5">
      <c r="A642" s="46"/>
      <c r="B642" s="56">
        <f t="shared" si="18"/>
        <v>1</v>
      </c>
      <c r="C642" s="12"/>
      <c r="D642" s="12"/>
      <c r="E642" s="12"/>
      <c r="F642" s="23"/>
      <c r="G642" s="23"/>
      <c r="H642" s="51">
        <f t="shared" si="19"/>
        <v>93799</v>
      </c>
    </row>
    <row r="643" spans="1:8" ht="13.5">
      <c r="A643" s="46"/>
      <c r="B643" s="56">
        <f t="shared" si="18"/>
        <v>1</v>
      </c>
      <c r="C643" s="12"/>
      <c r="D643" s="12"/>
      <c r="E643" s="12"/>
      <c r="F643" s="23"/>
      <c r="G643" s="23"/>
      <c r="H643" s="51">
        <f t="shared" si="19"/>
        <v>93799</v>
      </c>
    </row>
    <row r="644" spans="1:8" ht="13.5">
      <c r="A644" s="46"/>
      <c r="B644" s="56">
        <f t="shared" si="18"/>
        <v>1</v>
      </c>
      <c r="C644" s="12"/>
      <c r="D644" s="12"/>
      <c r="E644" s="12"/>
      <c r="F644" s="23"/>
      <c r="G644" s="23"/>
      <c r="H644" s="51">
        <f t="shared" si="19"/>
        <v>93799</v>
      </c>
    </row>
    <row r="645" spans="1:8" ht="13.5">
      <c r="A645" s="46"/>
      <c r="B645" s="56">
        <f aca="true" t="shared" si="20" ref="B645:B708">MONTH(A645)</f>
        <v>1</v>
      </c>
      <c r="C645" s="12"/>
      <c r="D645" s="12"/>
      <c r="E645" s="12"/>
      <c r="F645" s="23"/>
      <c r="G645" s="23"/>
      <c r="H645" s="51">
        <f t="shared" si="19"/>
        <v>93799</v>
      </c>
    </row>
    <row r="646" spans="1:8" ht="13.5">
      <c r="A646" s="46"/>
      <c r="B646" s="56">
        <f t="shared" si="20"/>
        <v>1</v>
      </c>
      <c r="C646" s="12"/>
      <c r="D646" s="12"/>
      <c r="E646" s="12"/>
      <c r="F646" s="23"/>
      <c r="G646" s="23"/>
      <c r="H646" s="51">
        <f aca="true" t="shared" si="21" ref="H646:H709">H645+F646-G646</f>
        <v>93799</v>
      </c>
    </row>
    <row r="647" spans="1:8" ht="13.5">
      <c r="A647" s="46"/>
      <c r="B647" s="56">
        <f t="shared" si="20"/>
        <v>1</v>
      </c>
      <c r="C647" s="12"/>
      <c r="D647" s="12"/>
      <c r="E647" s="12"/>
      <c r="F647" s="23"/>
      <c r="G647" s="23"/>
      <c r="H647" s="51">
        <f t="shared" si="21"/>
        <v>93799</v>
      </c>
    </row>
    <row r="648" spans="1:8" ht="13.5">
      <c r="A648" s="46"/>
      <c r="B648" s="56">
        <f t="shared" si="20"/>
        <v>1</v>
      </c>
      <c r="C648" s="12"/>
      <c r="D648" s="12"/>
      <c r="E648" s="12"/>
      <c r="F648" s="23"/>
      <c r="G648" s="23"/>
      <c r="H648" s="51">
        <f t="shared" si="21"/>
        <v>93799</v>
      </c>
    </row>
    <row r="649" spans="1:8" ht="13.5">
      <c r="A649" s="46"/>
      <c r="B649" s="56">
        <f t="shared" si="20"/>
        <v>1</v>
      </c>
      <c r="C649" s="12"/>
      <c r="D649" s="12"/>
      <c r="E649" s="12"/>
      <c r="F649" s="23"/>
      <c r="G649" s="23"/>
      <c r="H649" s="51">
        <f t="shared" si="21"/>
        <v>93799</v>
      </c>
    </row>
    <row r="650" spans="1:8" ht="13.5">
      <c r="A650" s="46"/>
      <c r="B650" s="56">
        <f t="shared" si="20"/>
        <v>1</v>
      </c>
      <c r="C650" s="12"/>
      <c r="D650" s="12"/>
      <c r="E650" s="12"/>
      <c r="F650" s="23"/>
      <c r="G650" s="23"/>
      <c r="H650" s="51">
        <f t="shared" si="21"/>
        <v>93799</v>
      </c>
    </row>
    <row r="651" spans="1:8" ht="13.5">
      <c r="A651" s="46"/>
      <c r="B651" s="56">
        <f t="shared" si="20"/>
        <v>1</v>
      </c>
      <c r="C651" s="12"/>
      <c r="D651" s="12"/>
      <c r="E651" s="12"/>
      <c r="F651" s="23"/>
      <c r="G651" s="23"/>
      <c r="H651" s="51">
        <f t="shared" si="21"/>
        <v>93799</v>
      </c>
    </row>
    <row r="652" spans="1:8" ht="13.5">
      <c r="A652" s="46"/>
      <c r="B652" s="56">
        <f t="shared" si="20"/>
        <v>1</v>
      </c>
      <c r="C652" s="12"/>
      <c r="D652" s="12"/>
      <c r="E652" s="12"/>
      <c r="F652" s="23"/>
      <c r="G652" s="23"/>
      <c r="H652" s="51">
        <f t="shared" si="21"/>
        <v>93799</v>
      </c>
    </row>
    <row r="653" spans="1:8" ht="13.5">
      <c r="A653" s="46"/>
      <c r="B653" s="56">
        <f t="shared" si="20"/>
        <v>1</v>
      </c>
      <c r="C653" s="12"/>
      <c r="D653" s="12"/>
      <c r="E653" s="12"/>
      <c r="F653" s="23"/>
      <c r="G653" s="23"/>
      <c r="H653" s="51">
        <f t="shared" si="21"/>
        <v>93799</v>
      </c>
    </row>
    <row r="654" spans="1:8" ht="13.5">
      <c r="A654" s="46"/>
      <c r="B654" s="56">
        <f t="shared" si="20"/>
        <v>1</v>
      </c>
      <c r="C654" s="12"/>
      <c r="D654" s="12"/>
      <c r="E654" s="12"/>
      <c r="F654" s="23"/>
      <c r="G654" s="23"/>
      <c r="H654" s="51">
        <f t="shared" si="21"/>
        <v>93799</v>
      </c>
    </row>
    <row r="655" spans="1:8" ht="13.5">
      <c r="A655" s="46"/>
      <c r="B655" s="56">
        <f t="shared" si="20"/>
        <v>1</v>
      </c>
      <c r="C655" s="12"/>
      <c r="D655" s="12"/>
      <c r="E655" s="12"/>
      <c r="F655" s="23"/>
      <c r="G655" s="23"/>
      <c r="H655" s="51">
        <f t="shared" si="21"/>
        <v>93799</v>
      </c>
    </row>
    <row r="656" spans="1:8" ht="13.5">
      <c r="A656" s="46"/>
      <c r="B656" s="56">
        <f t="shared" si="20"/>
        <v>1</v>
      </c>
      <c r="C656" s="12"/>
      <c r="D656" s="12"/>
      <c r="E656" s="12"/>
      <c r="F656" s="23"/>
      <c r="G656" s="23"/>
      <c r="H656" s="51">
        <f t="shared" si="21"/>
        <v>93799</v>
      </c>
    </row>
    <row r="657" spans="1:8" ht="13.5">
      <c r="A657" s="46"/>
      <c r="B657" s="56">
        <f t="shared" si="20"/>
        <v>1</v>
      </c>
      <c r="C657" s="12"/>
      <c r="D657" s="12"/>
      <c r="E657" s="12"/>
      <c r="F657" s="23"/>
      <c r="G657" s="23"/>
      <c r="H657" s="51">
        <f t="shared" si="21"/>
        <v>93799</v>
      </c>
    </row>
    <row r="658" spans="1:8" ht="13.5">
      <c r="A658" s="46"/>
      <c r="B658" s="56">
        <f t="shared" si="20"/>
        <v>1</v>
      </c>
      <c r="C658" s="12"/>
      <c r="D658" s="12"/>
      <c r="E658" s="12"/>
      <c r="F658" s="23"/>
      <c r="G658" s="23"/>
      <c r="H658" s="51">
        <f t="shared" si="21"/>
        <v>93799</v>
      </c>
    </row>
    <row r="659" spans="1:8" ht="13.5">
      <c r="A659" s="46"/>
      <c r="B659" s="56">
        <f t="shared" si="20"/>
        <v>1</v>
      </c>
      <c r="C659" s="12"/>
      <c r="D659" s="12"/>
      <c r="E659" s="12"/>
      <c r="F659" s="23"/>
      <c r="G659" s="23"/>
      <c r="H659" s="51">
        <f t="shared" si="21"/>
        <v>93799</v>
      </c>
    </row>
    <row r="660" spans="1:8" ht="13.5">
      <c r="A660" s="46"/>
      <c r="B660" s="56">
        <f t="shared" si="20"/>
        <v>1</v>
      </c>
      <c r="C660" s="12"/>
      <c r="D660" s="12"/>
      <c r="E660" s="12"/>
      <c r="F660" s="23"/>
      <c r="G660" s="23"/>
      <c r="H660" s="51">
        <f t="shared" si="21"/>
        <v>93799</v>
      </c>
    </row>
    <row r="661" spans="1:8" ht="13.5">
      <c r="A661" s="46"/>
      <c r="B661" s="56">
        <f t="shared" si="20"/>
        <v>1</v>
      </c>
      <c r="C661" s="12"/>
      <c r="D661" s="12"/>
      <c r="E661" s="12"/>
      <c r="F661" s="23"/>
      <c r="G661" s="23"/>
      <c r="H661" s="51">
        <f t="shared" si="21"/>
        <v>93799</v>
      </c>
    </row>
    <row r="662" spans="1:8" ht="13.5">
      <c r="A662" s="46"/>
      <c r="B662" s="56">
        <f t="shared" si="20"/>
        <v>1</v>
      </c>
      <c r="C662" s="12"/>
      <c r="D662" s="12"/>
      <c r="E662" s="12"/>
      <c r="F662" s="23"/>
      <c r="G662" s="23"/>
      <c r="H662" s="51">
        <f t="shared" si="21"/>
        <v>93799</v>
      </c>
    </row>
    <row r="663" spans="1:8" ht="13.5">
      <c r="A663" s="46"/>
      <c r="B663" s="56">
        <f t="shared" si="20"/>
        <v>1</v>
      </c>
      <c r="C663" s="12"/>
      <c r="D663" s="12"/>
      <c r="E663" s="12"/>
      <c r="F663" s="23"/>
      <c r="G663" s="23"/>
      <c r="H663" s="51">
        <f t="shared" si="21"/>
        <v>93799</v>
      </c>
    </row>
    <row r="664" spans="1:8" ht="13.5">
      <c r="A664" s="46"/>
      <c r="B664" s="56">
        <f t="shared" si="20"/>
        <v>1</v>
      </c>
      <c r="C664" s="12"/>
      <c r="D664" s="12"/>
      <c r="E664" s="12"/>
      <c r="F664" s="23"/>
      <c r="G664" s="23"/>
      <c r="H664" s="51">
        <f t="shared" si="21"/>
        <v>93799</v>
      </c>
    </row>
    <row r="665" spans="1:8" ht="13.5">
      <c r="A665" s="46"/>
      <c r="B665" s="56">
        <f t="shared" si="20"/>
        <v>1</v>
      </c>
      <c r="C665" s="12"/>
      <c r="D665" s="12"/>
      <c r="E665" s="12"/>
      <c r="F665" s="23"/>
      <c r="G665" s="23"/>
      <c r="H665" s="51">
        <f t="shared" si="21"/>
        <v>93799</v>
      </c>
    </row>
    <row r="666" spans="1:8" ht="13.5">
      <c r="A666" s="46"/>
      <c r="B666" s="56">
        <f t="shared" si="20"/>
        <v>1</v>
      </c>
      <c r="C666" s="12"/>
      <c r="D666" s="12"/>
      <c r="E666" s="12"/>
      <c r="F666" s="23"/>
      <c r="G666" s="23"/>
      <c r="H666" s="51">
        <f t="shared" si="21"/>
        <v>93799</v>
      </c>
    </row>
    <row r="667" spans="1:8" ht="13.5">
      <c r="A667" s="46"/>
      <c r="B667" s="56">
        <f t="shared" si="20"/>
        <v>1</v>
      </c>
      <c r="C667" s="12"/>
      <c r="D667" s="12"/>
      <c r="E667" s="12"/>
      <c r="F667" s="23"/>
      <c r="G667" s="23"/>
      <c r="H667" s="51">
        <f t="shared" si="21"/>
        <v>93799</v>
      </c>
    </row>
    <row r="668" spans="1:8" ht="13.5">
      <c r="A668" s="46"/>
      <c r="B668" s="56">
        <f t="shared" si="20"/>
        <v>1</v>
      </c>
      <c r="C668" s="12"/>
      <c r="D668" s="12"/>
      <c r="E668" s="12"/>
      <c r="F668" s="23"/>
      <c r="G668" s="23"/>
      <c r="H668" s="51">
        <f t="shared" si="21"/>
        <v>93799</v>
      </c>
    </row>
    <row r="669" spans="1:8" ht="13.5">
      <c r="A669" s="46"/>
      <c r="B669" s="56">
        <f t="shared" si="20"/>
        <v>1</v>
      </c>
      <c r="C669" s="12"/>
      <c r="D669" s="12"/>
      <c r="E669" s="12"/>
      <c r="F669" s="23"/>
      <c r="G669" s="23"/>
      <c r="H669" s="51">
        <f t="shared" si="21"/>
        <v>93799</v>
      </c>
    </row>
    <row r="670" spans="1:8" ht="13.5">
      <c r="A670" s="46"/>
      <c r="B670" s="56">
        <f t="shared" si="20"/>
        <v>1</v>
      </c>
      <c r="C670" s="12"/>
      <c r="D670" s="12"/>
      <c r="E670" s="12"/>
      <c r="F670" s="23"/>
      <c r="G670" s="23"/>
      <c r="H670" s="51">
        <f t="shared" si="21"/>
        <v>93799</v>
      </c>
    </row>
    <row r="671" spans="1:8" ht="13.5">
      <c r="A671" s="46"/>
      <c r="B671" s="56">
        <f t="shared" si="20"/>
        <v>1</v>
      </c>
      <c r="C671" s="12"/>
      <c r="D671" s="12"/>
      <c r="E671" s="12"/>
      <c r="F671" s="23"/>
      <c r="G671" s="23"/>
      <c r="H671" s="51">
        <f t="shared" si="21"/>
        <v>93799</v>
      </c>
    </row>
    <row r="672" spans="1:8" ht="13.5">
      <c r="A672" s="46"/>
      <c r="B672" s="56">
        <f t="shared" si="20"/>
        <v>1</v>
      </c>
      <c r="C672" s="12"/>
      <c r="D672" s="12"/>
      <c r="E672" s="12"/>
      <c r="F672" s="23"/>
      <c r="G672" s="23"/>
      <c r="H672" s="51">
        <f t="shared" si="21"/>
        <v>93799</v>
      </c>
    </row>
    <row r="673" spans="1:8" ht="13.5">
      <c r="A673" s="46"/>
      <c r="B673" s="56">
        <f t="shared" si="20"/>
        <v>1</v>
      </c>
      <c r="C673" s="12"/>
      <c r="D673" s="12"/>
      <c r="E673" s="12"/>
      <c r="F673" s="23"/>
      <c r="G673" s="23"/>
      <c r="H673" s="51">
        <f t="shared" si="21"/>
        <v>93799</v>
      </c>
    </row>
    <row r="674" spans="1:8" ht="13.5">
      <c r="A674" s="46"/>
      <c r="B674" s="56">
        <f t="shared" si="20"/>
        <v>1</v>
      </c>
      <c r="C674" s="12"/>
      <c r="D674" s="12"/>
      <c r="E674" s="12"/>
      <c r="F674" s="23"/>
      <c r="G674" s="23"/>
      <c r="H674" s="51">
        <f t="shared" si="21"/>
        <v>93799</v>
      </c>
    </row>
    <row r="675" spans="1:8" ht="13.5">
      <c r="A675" s="46"/>
      <c r="B675" s="56">
        <f t="shared" si="20"/>
        <v>1</v>
      </c>
      <c r="C675" s="12"/>
      <c r="D675" s="12"/>
      <c r="E675" s="12"/>
      <c r="F675" s="23"/>
      <c r="G675" s="23"/>
      <c r="H675" s="51">
        <f t="shared" si="21"/>
        <v>93799</v>
      </c>
    </row>
    <row r="676" spans="1:8" ht="13.5">
      <c r="A676" s="46"/>
      <c r="B676" s="56">
        <f t="shared" si="20"/>
        <v>1</v>
      </c>
      <c r="C676" s="12"/>
      <c r="D676" s="12"/>
      <c r="E676" s="12"/>
      <c r="F676" s="23"/>
      <c r="G676" s="23"/>
      <c r="H676" s="51">
        <f t="shared" si="21"/>
        <v>93799</v>
      </c>
    </row>
    <row r="677" spans="1:8" ht="13.5">
      <c r="A677" s="46"/>
      <c r="B677" s="56">
        <f t="shared" si="20"/>
        <v>1</v>
      </c>
      <c r="C677" s="12"/>
      <c r="D677" s="12"/>
      <c r="E677" s="12"/>
      <c r="F677" s="23"/>
      <c r="G677" s="23"/>
      <c r="H677" s="51">
        <f t="shared" si="21"/>
        <v>93799</v>
      </c>
    </row>
    <row r="678" spans="1:8" ht="13.5">
      <c r="A678" s="46"/>
      <c r="B678" s="56">
        <f t="shared" si="20"/>
        <v>1</v>
      </c>
      <c r="C678" s="12"/>
      <c r="D678" s="12"/>
      <c r="E678" s="12"/>
      <c r="F678" s="23"/>
      <c r="G678" s="23"/>
      <c r="H678" s="51">
        <f t="shared" si="21"/>
        <v>93799</v>
      </c>
    </row>
    <row r="679" spans="1:8" ht="13.5">
      <c r="A679" s="46"/>
      <c r="B679" s="56">
        <f t="shared" si="20"/>
        <v>1</v>
      </c>
      <c r="C679" s="12"/>
      <c r="D679" s="12"/>
      <c r="E679" s="12"/>
      <c r="F679" s="23"/>
      <c r="G679" s="23"/>
      <c r="H679" s="51">
        <f t="shared" si="21"/>
        <v>93799</v>
      </c>
    </row>
    <row r="680" spans="1:8" ht="13.5">
      <c r="A680" s="46"/>
      <c r="B680" s="56">
        <f t="shared" si="20"/>
        <v>1</v>
      </c>
      <c r="C680" s="12"/>
      <c r="D680" s="12"/>
      <c r="E680" s="12"/>
      <c r="F680" s="23"/>
      <c r="G680" s="23"/>
      <c r="H680" s="51">
        <f t="shared" si="21"/>
        <v>93799</v>
      </c>
    </row>
    <row r="681" spans="1:8" ht="13.5">
      <c r="A681" s="46"/>
      <c r="B681" s="56">
        <f t="shared" si="20"/>
        <v>1</v>
      </c>
      <c r="C681" s="12"/>
      <c r="D681" s="12"/>
      <c r="E681" s="12"/>
      <c r="F681" s="23"/>
      <c r="G681" s="23"/>
      <c r="H681" s="51">
        <f t="shared" si="21"/>
        <v>93799</v>
      </c>
    </row>
    <row r="682" spans="1:8" ht="13.5">
      <c r="A682" s="46"/>
      <c r="B682" s="56">
        <f t="shared" si="20"/>
        <v>1</v>
      </c>
      <c r="C682" s="12"/>
      <c r="D682" s="12"/>
      <c r="E682" s="12"/>
      <c r="F682" s="23"/>
      <c r="G682" s="23"/>
      <c r="H682" s="51">
        <f t="shared" si="21"/>
        <v>93799</v>
      </c>
    </row>
    <row r="683" spans="1:8" ht="13.5">
      <c r="A683" s="46"/>
      <c r="B683" s="56">
        <f t="shared" si="20"/>
        <v>1</v>
      </c>
      <c r="C683" s="12"/>
      <c r="D683" s="12"/>
      <c r="E683" s="12"/>
      <c r="F683" s="23"/>
      <c r="G683" s="23"/>
      <c r="H683" s="51">
        <f t="shared" si="21"/>
        <v>93799</v>
      </c>
    </row>
    <row r="684" spans="1:8" ht="13.5">
      <c r="A684" s="46"/>
      <c r="B684" s="56">
        <f t="shared" si="20"/>
        <v>1</v>
      </c>
      <c r="C684" s="12"/>
      <c r="D684" s="12"/>
      <c r="E684" s="12"/>
      <c r="F684" s="23"/>
      <c r="G684" s="23"/>
      <c r="H684" s="51">
        <f t="shared" si="21"/>
        <v>93799</v>
      </c>
    </row>
    <row r="685" spans="1:8" ht="13.5">
      <c r="A685" s="46"/>
      <c r="B685" s="56">
        <f t="shared" si="20"/>
        <v>1</v>
      </c>
      <c r="C685" s="12"/>
      <c r="D685" s="12"/>
      <c r="E685" s="12"/>
      <c r="F685" s="23"/>
      <c r="G685" s="23"/>
      <c r="H685" s="51">
        <f t="shared" si="21"/>
        <v>93799</v>
      </c>
    </row>
    <row r="686" spans="1:8" ht="13.5">
      <c r="A686" s="46"/>
      <c r="B686" s="56">
        <f t="shared" si="20"/>
        <v>1</v>
      </c>
      <c r="C686" s="12"/>
      <c r="D686" s="12"/>
      <c r="E686" s="12"/>
      <c r="F686" s="23"/>
      <c r="G686" s="23"/>
      <c r="H686" s="51">
        <f t="shared" si="21"/>
        <v>93799</v>
      </c>
    </row>
    <row r="687" spans="1:8" ht="13.5">
      <c r="A687" s="46"/>
      <c r="B687" s="56">
        <f t="shared" si="20"/>
        <v>1</v>
      </c>
      <c r="C687" s="12"/>
      <c r="D687" s="12"/>
      <c r="E687" s="12"/>
      <c r="F687" s="23"/>
      <c r="G687" s="23"/>
      <c r="H687" s="51">
        <f t="shared" si="21"/>
        <v>93799</v>
      </c>
    </row>
    <row r="688" spans="1:8" ht="13.5">
      <c r="A688" s="46"/>
      <c r="B688" s="56">
        <f t="shared" si="20"/>
        <v>1</v>
      </c>
      <c r="C688" s="12"/>
      <c r="D688" s="12"/>
      <c r="E688" s="12"/>
      <c r="F688" s="23"/>
      <c r="G688" s="23"/>
      <c r="H688" s="51">
        <f t="shared" si="21"/>
        <v>93799</v>
      </c>
    </row>
    <row r="689" spans="1:8" ht="13.5">
      <c r="A689" s="46"/>
      <c r="B689" s="56">
        <f t="shared" si="20"/>
        <v>1</v>
      </c>
      <c r="C689" s="12"/>
      <c r="D689" s="12"/>
      <c r="E689" s="12"/>
      <c r="F689" s="23"/>
      <c r="G689" s="23"/>
      <c r="H689" s="51">
        <f t="shared" si="21"/>
        <v>93799</v>
      </c>
    </row>
    <row r="690" spans="1:8" ht="13.5">
      <c r="A690" s="46"/>
      <c r="B690" s="56">
        <f t="shared" si="20"/>
        <v>1</v>
      </c>
      <c r="C690" s="12"/>
      <c r="D690" s="12"/>
      <c r="E690" s="12"/>
      <c r="F690" s="23"/>
      <c r="G690" s="23"/>
      <c r="H690" s="51">
        <f t="shared" si="21"/>
        <v>93799</v>
      </c>
    </row>
    <row r="691" spans="1:8" ht="13.5">
      <c r="A691" s="46"/>
      <c r="B691" s="56">
        <f t="shared" si="20"/>
        <v>1</v>
      </c>
      <c r="C691" s="12"/>
      <c r="D691" s="12"/>
      <c r="E691" s="12"/>
      <c r="F691" s="23"/>
      <c r="G691" s="23"/>
      <c r="H691" s="51">
        <f t="shared" si="21"/>
        <v>93799</v>
      </c>
    </row>
    <row r="692" spans="1:8" ht="13.5">
      <c r="A692" s="46"/>
      <c r="B692" s="56">
        <f t="shared" si="20"/>
        <v>1</v>
      </c>
      <c r="C692" s="12"/>
      <c r="D692" s="12"/>
      <c r="E692" s="12"/>
      <c r="F692" s="23"/>
      <c r="G692" s="23"/>
      <c r="H692" s="51">
        <f t="shared" si="21"/>
        <v>93799</v>
      </c>
    </row>
    <row r="693" spans="1:8" ht="13.5">
      <c r="A693" s="46"/>
      <c r="B693" s="56">
        <f t="shared" si="20"/>
        <v>1</v>
      </c>
      <c r="C693" s="12"/>
      <c r="D693" s="12"/>
      <c r="E693" s="12"/>
      <c r="F693" s="23"/>
      <c r="G693" s="23"/>
      <c r="H693" s="51">
        <f t="shared" si="21"/>
        <v>93799</v>
      </c>
    </row>
    <row r="694" spans="1:8" ht="13.5">
      <c r="A694" s="46"/>
      <c r="B694" s="56">
        <f t="shared" si="20"/>
        <v>1</v>
      </c>
      <c r="C694" s="12"/>
      <c r="D694" s="12"/>
      <c r="E694" s="12"/>
      <c r="F694" s="23"/>
      <c r="G694" s="23"/>
      <c r="H694" s="51">
        <f t="shared" si="21"/>
        <v>93799</v>
      </c>
    </row>
    <row r="695" spans="1:8" ht="13.5">
      <c r="A695" s="46"/>
      <c r="B695" s="56">
        <f t="shared" si="20"/>
        <v>1</v>
      </c>
      <c r="C695" s="12"/>
      <c r="D695" s="12"/>
      <c r="E695" s="12"/>
      <c r="F695" s="23"/>
      <c r="G695" s="23"/>
      <c r="H695" s="51">
        <f t="shared" si="21"/>
        <v>93799</v>
      </c>
    </row>
    <row r="696" spans="1:8" ht="13.5">
      <c r="A696" s="46"/>
      <c r="B696" s="56">
        <f t="shared" si="20"/>
        <v>1</v>
      </c>
      <c r="C696" s="12"/>
      <c r="D696" s="12"/>
      <c r="E696" s="12"/>
      <c r="F696" s="23"/>
      <c r="G696" s="23"/>
      <c r="H696" s="51">
        <f t="shared" si="21"/>
        <v>93799</v>
      </c>
    </row>
    <row r="697" spans="1:8" ht="13.5">
      <c r="A697" s="46"/>
      <c r="B697" s="56">
        <f t="shared" si="20"/>
        <v>1</v>
      </c>
      <c r="C697" s="12"/>
      <c r="D697" s="12"/>
      <c r="E697" s="12"/>
      <c r="F697" s="23"/>
      <c r="G697" s="23"/>
      <c r="H697" s="51">
        <f t="shared" si="21"/>
        <v>93799</v>
      </c>
    </row>
    <row r="698" spans="1:8" ht="13.5">
      <c r="A698" s="46"/>
      <c r="B698" s="56">
        <f t="shared" si="20"/>
        <v>1</v>
      </c>
      <c r="C698" s="12"/>
      <c r="D698" s="12"/>
      <c r="E698" s="12"/>
      <c r="F698" s="23"/>
      <c r="G698" s="23"/>
      <c r="H698" s="51">
        <f t="shared" si="21"/>
        <v>93799</v>
      </c>
    </row>
    <row r="699" spans="1:8" ht="13.5">
      <c r="A699" s="46"/>
      <c r="B699" s="56">
        <f t="shared" si="20"/>
        <v>1</v>
      </c>
      <c r="C699" s="12"/>
      <c r="D699" s="12"/>
      <c r="E699" s="12"/>
      <c r="F699" s="23"/>
      <c r="G699" s="23"/>
      <c r="H699" s="51">
        <f t="shared" si="21"/>
        <v>93799</v>
      </c>
    </row>
    <row r="700" spans="1:8" ht="13.5">
      <c r="A700" s="46"/>
      <c r="B700" s="56">
        <f t="shared" si="20"/>
        <v>1</v>
      </c>
      <c r="C700" s="12"/>
      <c r="D700" s="12"/>
      <c r="E700" s="12"/>
      <c r="F700" s="23"/>
      <c r="G700" s="23"/>
      <c r="H700" s="51">
        <f t="shared" si="21"/>
        <v>93799</v>
      </c>
    </row>
    <row r="701" spans="1:8" ht="13.5">
      <c r="A701" s="46"/>
      <c r="B701" s="56">
        <f t="shared" si="20"/>
        <v>1</v>
      </c>
      <c r="C701" s="12"/>
      <c r="D701" s="12"/>
      <c r="E701" s="12"/>
      <c r="F701" s="23"/>
      <c r="G701" s="23"/>
      <c r="H701" s="51">
        <f t="shared" si="21"/>
        <v>93799</v>
      </c>
    </row>
    <row r="702" spans="1:8" ht="13.5">
      <c r="A702" s="46"/>
      <c r="B702" s="56">
        <f t="shared" si="20"/>
        <v>1</v>
      </c>
      <c r="C702" s="12"/>
      <c r="D702" s="12"/>
      <c r="E702" s="12"/>
      <c r="F702" s="23"/>
      <c r="G702" s="23"/>
      <c r="H702" s="51">
        <f t="shared" si="21"/>
        <v>93799</v>
      </c>
    </row>
    <row r="703" spans="1:8" ht="13.5">
      <c r="A703" s="46"/>
      <c r="B703" s="56">
        <f t="shared" si="20"/>
        <v>1</v>
      </c>
      <c r="C703" s="12"/>
      <c r="D703" s="12"/>
      <c r="E703" s="12"/>
      <c r="F703" s="23"/>
      <c r="G703" s="23"/>
      <c r="H703" s="51">
        <f t="shared" si="21"/>
        <v>93799</v>
      </c>
    </row>
    <row r="704" spans="1:8" ht="13.5">
      <c r="A704" s="46"/>
      <c r="B704" s="56">
        <f t="shared" si="20"/>
        <v>1</v>
      </c>
      <c r="C704" s="12"/>
      <c r="D704" s="12"/>
      <c r="E704" s="12"/>
      <c r="F704" s="23"/>
      <c r="G704" s="23"/>
      <c r="H704" s="51">
        <f t="shared" si="21"/>
        <v>93799</v>
      </c>
    </row>
    <row r="705" spans="1:8" ht="13.5">
      <c r="A705" s="46"/>
      <c r="B705" s="56">
        <f t="shared" si="20"/>
        <v>1</v>
      </c>
      <c r="C705" s="12"/>
      <c r="D705" s="12"/>
      <c r="E705" s="12"/>
      <c r="F705" s="23"/>
      <c r="G705" s="23"/>
      <c r="H705" s="51">
        <f t="shared" si="21"/>
        <v>93799</v>
      </c>
    </row>
    <row r="706" spans="1:8" ht="13.5">
      <c r="A706" s="46"/>
      <c r="B706" s="56">
        <f t="shared" si="20"/>
        <v>1</v>
      </c>
      <c r="C706" s="12"/>
      <c r="D706" s="12"/>
      <c r="E706" s="12"/>
      <c r="F706" s="23"/>
      <c r="G706" s="23"/>
      <c r="H706" s="51">
        <f t="shared" si="21"/>
        <v>93799</v>
      </c>
    </row>
    <row r="707" spans="1:8" ht="13.5">
      <c r="A707" s="46"/>
      <c r="B707" s="56">
        <f t="shared" si="20"/>
        <v>1</v>
      </c>
      <c r="C707" s="12"/>
      <c r="D707" s="12"/>
      <c r="E707" s="12"/>
      <c r="F707" s="23"/>
      <c r="G707" s="23"/>
      <c r="H707" s="51">
        <f t="shared" si="21"/>
        <v>93799</v>
      </c>
    </row>
    <row r="708" spans="1:8" ht="13.5">
      <c r="A708" s="46"/>
      <c r="B708" s="56">
        <f t="shared" si="20"/>
        <v>1</v>
      </c>
      <c r="C708" s="12"/>
      <c r="D708" s="12"/>
      <c r="E708" s="12"/>
      <c r="F708" s="23"/>
      <c r="G708" s="23"/>
      <c r="H708" s="51">
        <f t="shared" si="21"/>
        <v>93799</v>
      </c>
    </row>
    <row r="709" spans="1:8" ht="13.5">
      <c r="A709" s="46"/>
      <c r="B709" s="56">
        <f aca="true" t="shared" si="22" ref="B709:B772">MONTH(A709)</f>
        <v>1</v>
      </c>
      <c r="C709" s="12"/>
      <c r="D709" s="12"/>
      <c r="E709" s="12"/>
      <c r="F709" s="23"/>
      <c r="G709" s="23"/>
      <c r="H709" s="51">
        <f t="shared" si="21"/>
        <v>93799</v>
      </c>
    </row>
    <row r="710" spans="1:8" ht="13.5">
      <c r="A710" s="46"/>
      <c r="B710" s="56">
        <f t="shared" si="22"/>
        <v>1</v>
      </c>
      <c r="C710" s="12"/>
      <c r="D710" s="12"/>
      <c r="E710" s="12"/>
      <c r="F710" s="23"/>
      <c r="G710" s="23"/>
      <c r="H710" s="51">
        <f aca="true" t="shared" si="23" ref="H710:H773">H709+F710-G710</f>
        <v>93799</v>
      </c>
    </row>
    <row r="711" spans="1:8" ht="13.5">
      <c r="A711" s="46"/>
      <c r="B711" s="56">
        <f t="shared" si="22"/>
        <v>1</v>
      </c>
      <c r="C711" s="12"/>
      <c r="D711" s="12"/>
      <c r="E711" s="12"/>
      <c r="F711" s="23"/>
      <c r="G711" s="23"/>
      <c r="H711" s="51">
        <f t="shared" si="23"/>
        <v>93799</v>
      </c>
    </row>
    <row r="712" spans="1:8" ht="13.5">
      <c r="A712" s="46"/>
      <c r="B712" s="56">
        <f t="shared" si="22"/>
        <v>1</v>
      </c>
      <c r="C712" s="12"/>
      <c r="D712" s="12"/>
      <c r="E712" s="12"/>
      <c r="F712" s="23"/>
      <c r="G712" s="23"/>
      <c r="H712" s="51">
        <f t="shared" si="23"/>
        <v>93799</v>
      </c>
    </row>
    <row r="713" spans="1:8" ht="13.5">
      <c r="A713" s="46"/>
      <c r="B713" s="56">
        <f t="shared" si="22"/>
        <v>1</v>
      </c>
      <c r="C713" s="12"/>
      <c r="D713" s="12"/>
      <c r="E713" s="12"/>
      <c r="F713" s="23"/>
      <c r="G713" s="23"/>
      <c r="H713" s="51">
        <f t="shared" si="23"/>
        <v>93799</v>
      </c>
    </row>
    <row r="714" spans="1:8" ht="13.5">
      <c r="A714" s="46"/>
      <c r="B714" s="56">
        <f t="shared" si="22"/>
        <v>1</v>
      </c>
      <c r="C714" s="12"/>
      <c r="D714" s="12"/>
      <c r="E714" s="12"/>
      <c r="F714" s="23"/>
      <c r="G714" s="23"/>
      <c r="H714" s="51">
        <f t="shared" si="23"/>
        <v>93799</v>
      </c>
    </row>
    <row r="715" spans="1:8" ht="13.5">
      <c r="A715" s="46"/>
      <c r="B715" s="56">
        <f t="shared" si="22"/>
        <v>1</v>
      </c>
      <c r="C715" s="12"/>
      <c r="D715" s="12"/>
      <c r="E715" s="12"/>
      <c r="F715" s="23"/>
      <c r="G715" s="23"/>
      <c r="H715" s="51">
        <f t="shared" si="23"/>
        <v>93799</v>
      </c>
    </row>
    <row r="716" spans="1:8" ht="13.5">
      <c r="A716" s="46"/>
      <c r="B716" s="56">
        <f t="shared" si="22"/>
        <v>1</v>
      </c>
      <c r="C716" s="12"/>
      <c r="D716" s="12"/>
      <c r="E716" s="12"/>
      <c r="F716" s="23"/>
      <c r="G716" s="23"/>
      <c r="H716" s="51">
        <f t="shared" si="23"/>
        <v>93799</v>
      </c>
    </row>
    <row r="717" spans="1:8" ht="13.5">
      <c r="A717" s="46"/>
      <c r="B717" s="56">
        <f t="shared" si="22"/>
        <v>1</v>
      </c>
      <c r="C717" s="12"/>
      <c r="D717" s="12"/>
      <c r="E717" s="12"/>
      <c r="F717" s="23"/>
      <c r="G717" s="23"/>
      <c r="H717" s="51">
        <f t="shared" si="23"/>
        <v>93799</v>
      </c>
    </row>
    <row r="718" spans="1:8" ht="13.5">
      <c r="A718" s="46"/>
      <c r="B718" s="56">
        <f t="shared" si="22"/>
        <v>1</v>
      </c>
      <c r="C718" s="12"/>
      <c r="D718" s="12"/>
      <c r="E718" s="12"/>
      <c r="F718" s="23"/>
      <c r="G718" s="23"/>
      <c r="H718" s="51">
        <f t="shared" si="23"/>
        <v>93799</v>
      </c>
    </row>
    <row r="719" spans="1:8" ht="13.5">
      <c r="A719" s="46"/>
      <c r="B719" s="56">
        <f t="shared" si="22"/>
        <v>1</v>
      </c>
      <c r="C719" s="12"/>
      <c r="D719" s="12"/>
      <c r="E719" s="12"/>
      <c r="F719" s="23"/>
      <c r="G719" s="23"/>
      <c r="H719" s="51">
        <f t="shared" si="23"/>
        <v>93799</v>
      </c>
    </row>
    <row r="720" spans="1:8" ht="13.5">
      <c r="A720" s="46"/>
      <c r="B720" s="56">
        <f t="shared" si="22"/>
        <v>1</v>
      </c>
      <c r="C720" s="12"/>
      <c r="D720" s="12"/>
      <c r="E720" s="12"/>
      <c r="F720" s="23"/>
      <c r="G720" s="23"/>
      <c r="H720" s="51">
        <f t="shared" si="23"/>
        <v>93799</v>
      </c>
    </row>
    <row r="721" spans="1:8" ht="13.5">
      <c r="A721" s="46"/>
      <c r="B721" s="56">
        <f t="shared" si="22"/>
        <v>1</v>
      </c>
      <c r="C721" s="12"/>
      <c r="D721" s="12"/>
      <c r="E721" s="12"/>
      <c r="F721" s="23"/>
      <c r="G721" s="23"/>
      <c r="H721" s="51">
        <f t="shared" si="23"/>
        <v>93799</v>
      </c>
    </row>
    <row r="722" spans="1:8" ht="13.5">
      <c r="A722" s="46"/>
      <c r="B722" s="56">
        <f t="shared" si="22"/>
        <v>1</v>
      </c>
      <c r="C722" s="12"/>
      <c r="D722" s="12"/>
      <c r="E722" s="12"/>
      <c r="F722" s="23"/>
      <c r="G722" s="23"/>
      <c r="H722" s="51">
        <f t="shared" si="23"/>
        <v>93799</v>
      </c>
    </row>
    <row r="723" spans="1:8" ht="13.5">
      <c r="A723" s="46"/>
      <c r="B723" s="56">
        <f t="shared" si="22"/>
        <v>1</v>
      </c>
      <c r="C723" s="12"/>
      <c r="D723" s="12"/>
      <c r="E723" s="12"/>
      <c r="F723" s="23"/>
      <c r="G723" s="23"/>
      <c r="H723" s="51">
        <f t="shared" si="23"/>
        <v>93799</v>
      </c>
    </row>
    <row r="724" spans="1:8" ht="13.5">
      <c r="A724" s="46"/>
      <c r="B724" s="56">
        <f t="shared" si="22"/>
        <v>1</v>
      </c>
      <c r="C724" s="12"/>
      <c r="D724" s="12"/>
      <c r="E724" s="12"/>
      <c r="F724" s="23"/>
      <c r="G724" s="23"/>
      <c r="H724" s="51">
        <f t="shared" si="23"/>
        <v>93799</v>
      </c>
    </row>
    <row r="725" spans="1:8" ht="13.5">
      <c r="A725" s="46"/>
      <c r="B725" s="56">
        <f t="shared" si="22"/>
        <v>1</v>
      </c>
      <c r="C725" s="12"/>
      <c r="D725" s="12"/>
      <c r="E725" s="12"/>
      <c r="F725" s="23"/>
      <c r="G725" s="23"/>
      <c r="H725" s="51">
        <f t="shared" si="23"/>
        <v>93799</v>
      </c>
    </row>
    <row r="726" spans="1:8" ht="13.5">
      <c r="A726" s="46"/>
      <c r="B726" s="56">
        <f t="shared" si="22"/>
        <v>1</v>
      </c>
      <c r="C726" s="12"/>
      <c r="D726" s="12"/>
      <c r="E726" s="12"/>
      <c r="F726" s="23"/>
      <c r="G726" s="23"/>
      <c r="H726" s="51">
        <f t="shared" si="23"/>
        <v>93799</v>
      </c>
    </row>
    <row r="727" spans="1:8" ht="13.5">
      <c r="A727" s="46"/>
      <c r="B727" s="56">
        <f t="shared" si="22"/>
        <v>1</v>
      </c>
      <c r="C727" s="12"/>
      <c r="D727" s="12"/>
      <c r="E727" s="12"/>
      <c r="F727" s="23"/>
      <c r="G727" s="23"/>
      <c r="H727" s="51">
        <f t="shared" si="23"/>
        <v>93799</v>
      </c>
    </row>
    <row r="728" spans="1:8" ht="13.5">
      <c r="A728" s="46"/>
      <c r="B728" s="56">
        <f t="shared" si="22"/>
        <v>1</v>
      </c>
      <c r="C728" s="12"/>
      <c r="D728" s="12"/>
      <c r="E728" s="12"/>
      <c r="F728" s="23"/>
      <c r="G728" s="23"/>
      <c r="H728" s="51">
        <f t="shared" si="23"/>
        <v>93799</v>
      </c>
    </row>
    <row r="729" spans="1:8" ht="13.5">
      <c r="A729" s="46"/>
      <c r="B729" s="56">
        <f t="shared" si="22"/>
        <v>1</v>
      </c>
      <c r="C729" s="12"/>
      <c r="D729" s="12"/>
      <c r="E729" s="12"/>
      <c r="F729" s="23"/>
      <c r="G729" s="23"/>
      <c r="H729" s="51">
        <f t="shared" si="23"/>
        <v>93799</v>
      </c>
    </row>
    <row r="730" spans="1:8" ht="13.5">
      <c r="A730" s="46"/>
      <c r="B730" s="56">
        <f t="shared" si="22"/>
        <v>1</v>
      </c>
      <c r="C730" s="12"/>
      <c r="D730" s="12"/>
      <c r="E730" s="12"/>
      <c r="F730" s="23"/>
      <c r="G730" s="23"/>
      <c r="H730" s="51">
        <f t="shared" si="23"/>
        <v>93799</v>
      </c>
    </row>
    <row r="731" spans="1:8" ht="13.5">
      <c r="A731" s="46"/>
      <c r="B731" s="56">
        <f t="shared" si="22"/>
        <v>1</v>
      </c>
      <c r="C731" s="12"/>
      <c r="D731" s="12"/>
      <c r="E731" s="12"/>
      <c r="F731" s="23"/>
      <c r="G731" s="23"/>
      <c r="H731" s="51">
        <f t="shared" si="23"/>
        <v>93799</v>
      </c>
    </row>
    <row r="732" spans="1:8" ht="13.5">
      <c r="A732" s="46"/>
      <c r="B732" s="56">
        <f t="shared" si="22"/>
        <v>1</v>
      </c>
      <c r="C732" s="12"/>
      <c r="D732" s="12"/>
      <c r="E732" s="12"/>
      <c r="F732" s="23"/>
      <c r="G732" s="23"/>
      <c r="H732" s="51">
        <f t="shared" si="23"/>
        <v>93799</v>
      </c>
    </row>
    <row r="733" spans="1:8" ht="13.5">
      <c r="A733" s="46"/>
      <c r="B733" s="56">
        <f t="shared" si="22"/>
        <v>1</v>
      </c>
      <c r="C733" s="12"/>
      <c r="D733" s="12"/>
      <c r="E733" s="12"/>
      <c r="F733" s="23"/>
      <c r="G733" s="23"/>
      <c r="H733" s="51">
        <f t="shared" si="23"/>
        <v>93799</v>
      </c>
    </row>
    <row r="734" spans="1:8" ht="13.5">
      <c r="A734" s="46"/>
      <c r="B734" s="56">
        <f t="shared" si="22"/>
        <v>1</v>
      </c>
      <c r="C734" s="12"/>
      <c r="D734" s="12"/>
      <c r="E734" s="12"/>
      <c r="F734" s="23"/>
      <c r="G734" s="23"/>
      <c r="H734" s="51">
        <f t="shared" si="23"/>
        <v>93799</v>
      </c>
    </row>
    <row r="735" spans="1:8" ht="13.5">
      <c r="A735" s="46"/>
      <c r="B735" s="56">
        <f t="shared" si="22"/>
        <v>1</v>
      </c>
      <c r="C735" s="12"/>
      <c r="D735" s="12"/>
      <c r="E735" s="12"/>
      <c r="F735" s="23"/>
      <c r="G735" s="23"/>
      <c r="H735" s="51">
        <f t="shared" si="23"/>
        <v>93799</v>
      </c>
    </row>
    <row r="736" spans="1:8" ht="13.5">
      <c r="A736" s="46"/>
      <c r="B736" s="56">
        <f t="shared" si="22"/>
        <v>1</v>
      </c>
      <c r="C736" s="12"/>
      <c r="D736" s="12"/>
      <c r="E736" s="12"/>
      <c r="F736" s="23"/>
      <c r="G736" s="23"/>
      <c r="H736" s="51">
        <f t="shared" si="23"/>
        <v>93799</v>
      </c>
    </row>
    <row r="737" spans="1:8" ht="13.5">
      <c r="A737" s="46"/>
      <c r="B737" s="56">
        <f t="shared" si="22"/>
        <v>1</v>
      </c>
      <c r="C737" s="12"/>
      <c r="D737" s="12"/>
      <c r="E737" s="12"/>
      <c r="F737" s="23"/>
      <c r="G737" s="23"/>
      <c r="H737" s="51">
        <f t="shared" si="23"/>
        <v>93799</v>
      </c>
    </row>
    <row r="738" spans="1:8" ht="13.5">
      <c r="A738" s="46"/>
      <c r="B738" s="56">
        <f t="shared" si="22"/>
        <v>1</v>
      </c>
      <c r="C738" s="12"/>
      <c r="D738" s="12"/>
      <c r="E738" s="12"/>
      <c r="F738" s="23"/>
      <c r="G738" s="23"/>
      <c r="H738" s="51">
        <f t="shared" si="23"/>
        <v>93799</v>
      </c>
    </row>
    <row r="739" spans="1:8" ht="13.5">
      <c r="A739" s="46"/>
      <c r="B739" s="56">
        <f t="shared" si="22"/>
        <v>1</v>
      </c>
      <c r="C739" s="12"/>
      <c r="D739" s="12"/>
      <c r="E739" s="12"/>
      <c r="F739" s="23"/>
      <c r="G739" s="23"/>
      <c r="H739" s="51">
        <f t="shared" si="23"/>
        <v>93799</v>
      </c>
    </row>
    <row r="740" spans="1:8" ht="13.5">
      <c r="A740" s="46"/>
      <c r="B740" s="56">
        <f t="shared" si="22"/>
        <v>1</v>
      </c>
      <c r="C740" s="12"/>
      <c r="D740" s="12"/>
      <c r="E740" s="12"/>
      <c r="F740" s="23"/>
      <c r="G740" s="23"/>
      <c r="H740" s="51">
        <f t="shared" si="23"/>
        <v>93799</v>
      </c>
    </row>
    <row r="741" spans="1:8" ht="13.5">
      <c r="A741" s="46"/>
      <c r="B741" s="56">
        <f t="shared" si="22"/>
        <v>1</v>
      </c>
      <c r="C741" s="12"/>
      <c r="D741" s="12"/>
      <c r="E741" s="12"/>
      <c r="F741" s="23"/>
      <c r="G741" s="23"/>
      <c r="H741" s="51">
        <f t="shared" si="23"/>
        <v>93799</v>
      </c>
    </row>
    <row r="742" spans="1:8" ht="13.5">
      <c r="A742" s="46"/>
      <c r="B742" s="56">
        <f t="shared" si="22"/>
        <v>1</v>
      </c>
      <c r="C742" s="12"/>
      <c r="D742" s="12"/>
      <c r="E742" s="12"/>
      <c r="F742" s="23"/>
      <c r="G742" s="23"/>
      <c r="H742" s="51">
        <f t="shared" si="23"/>
        <v>93799</v>
      </c>
    </row>
    <row r="743" spans="1:8" ht="13.5">
      <c r="A743" s="46"/>
      <c r="B743" s="56">
        <f t="shared" si="22"/>
        <v>1</v>
      </c>
      <c r="C743" s="12"/>
      <c r="D743" s="12"/>
      <c r="E743" s="12"/>
      <c r="F743" s="23"/>
      <c r="G743" s="23"/>
      <c r="H743" s="51">
        <f t="shared" si="23"/>
        <v>93799</v>
      </c>
    </row>
    <row r="744" spans="1:8" ht="13.5">
      <c r="A744" s="46"/>
      <c r="B744" s="56">
        <f t="shared" si="22"/>
        <v>1</v>
      </c>
      <c r="C744" s="12"/>
      <c r="D744" s="12"/>
      <c r="E744" s="12"/>
      <c r="F744" s="23"/>
      <c r="G744" s="23"/>
      <c r="H744" s="51">
        <f t="shared" si="23"/>
        <v>93799</v>
      </c>
    </row>
    <row r="745" spans="1:8" ht="13.5">
      <c r="A745" s="46"/>
      <c r="B745" s="56">
        <f t="shared" si="22"/>
        <v>1</v>
      </c>
      <c r="C745" s="12"/>
      <c r="D745" s="12"/>
      <c r="E745" s="12"/>
      <c r="F745" s="23"/>
      <c r="G745" s="23"/>
      <c r="H745" s="51">
        <f t="shared" si="23"/>
        <v>93799</v>
      </c>
    </row>
    <row r="746" spans="1:8" ht="13.5">
      <c r="A746" s="46"/>
      <c r="B746" s="56">
        <f t="shared" si="22"/>
        <v>1</v>
      </c>
      <c r="C746" s="12"/>
      <c r="D746" s="12"/>
      <c r="E746" s="12"/>
      <c r="F746" s="23"/>
      <c r="G746" s="23"/>
      <c r="H746" s="51">
        <f t="shared" si="23"/>
        <v>93799</v>
      </c>
    </row>
    <row r="747" spans="1:8" ht="13.5">
      <c r="A747" s="46"/>
      <c r="B747" s="56">
        <f t="shared" si="22"/>
        <v>1</v>
      </c>
      <c r="C747" s="12"/>
      <c r="D747" s="12"/>
      <c r="E747" s="12"/>
      <c r="F747" s="23"/>
      <c r="G747" s="23"/>
      <c r="H747" s="51">
        <f t="shared" si="23"/>
        <v>93799</v>
      </c>
    </row>
    <row r="748" spans="1:8" ht="13.5">
      <c r="A748" s="46"/>
      <c r="B748" s="56">
        <f t="shared" si="22"/>
        <v>1</v>
      </c>
      <c r="C748" s="12"/>
      <c r="D748" s="12"/>
      <c r="E748" s="12"/>
      <c r="F748" s="23"/>
      <c r="G748" s="23"/>
      <c r="H748" s="51">
        <f t="shared" si="23"/>
        <v>93799</v>
      </c>
    </row>
    <row r="749" spans="1:8" ht="13.5">
      <c r="A749" s="46"/>
      <c r="B749" s="56">
        <f t="shared" si="22"/>
        <v>1</v>
      </c>
      <c r="C749" s="12"/>
      <c r="D749" s="12"/>
      <c r="E749" s="12"/>
      <c r="F749" s="23"/>
      <c r="G749" s="23"/>
      <c r="H749" s="51">
        <f t="shared" si="23"/>
        <v>93799</v>
      </c>
    </row>
    <row r="750" spans="1:8" ht="13.5">
      <c r="A750" s="46"/>
      <c r="B750" s="56">
        <f t="shared" si="22"/>
        <v>1</v>
      </c>
      <c r="C750" s="12"/>
      <c r="D750" s="12"/>
      <c r="E750" s="12"/>
      <c r="F750" s="23"/>
      <c r="G750" s="23"/>
      <c r="H750" s="51">
        <f t="shared" si="23"/>
        <v>93799</v>
      </c>
    </row>
    <row r="751" spans="1:8" ht="13.5">
      <c r="A751" s="46"/>
      <c r="B751" s="56">
        <f t="shared" si="22"/>
        <v>1</v>
      </c>
      <c r="C751" s="12"/>
      <c r="D751" s="12"/>
      <c r="E751" s="12"/>
      <c r="F751" s="23"/>
      <c r="G751" s="23"/>
      <c r="H751" s="51">
        <f t="shared" si="23"/>
        <v>93799</v>
      </c>
    </row>
    <row r="752" spans="1:8" ht="13.5">
      <c r="A752" s="46"/>
      <c r="B752" s="56">
        <f t="shared" si="22"/>
        <v>1</v>
      </c>
      <c r="C752" s="12"/>
      <c r="D752" s="12"/>
      <c r="E752" s="12"/>
      <c r="F752" s="23"/>
      <c r="G752" s="23"/>
      <c r="H752" s="51">
        <f t="shared" si="23"/>
        <v>93799</v>
      </c>
    </row>
    <row r="753" spans="1:8" ht="13.5">
      <c r="A753" s="46"/>
      <c r="B753" s="56">
        <f t="shared" si="22"/>
        <v>1</v>
      </c>
      <c r="C753" s="12"/>
      <c r="D753" s="12"/>
      <c r="E753" s="12"/>
      <c r="F753" s="23"/>
      <c r="G753" s="23"/>
      <c r="H753" s="51">
        <f t="shared" si="23"/>
        <v>93799</v>
      </c>
    </row>
    <row r="754" spans="1:8" ht="13.5">
      <c r="A754" s="46"/>
      <c r="B754" s="56">
        <f t="shared" si="22"/>
        <v>1</v>
      </c>
      <c r="C754" s="12"/>
      <c r="D754" s="12"/>
      <c r="E754" s="12"/>
      <c r="F754" s="23"/>
      <c r="G754" s="23"/>
      <c r="H754" s="51">
        <f t="shared" si="23"/>
        <v>93799</v>
      </c>
    </row>
    <row r="755" spans="1:8" ht="13.5">
      <c r="A755" s="46"/>
      <c r="B755" s="56">
        <f t="shared" si="22"/>
        <v>1</v>
      </c>
      <c r="C755" s="12"/>
      <c r="D755" s="12"/>
      <c r="E755" s="12"/>
      <c r="F755" s="23"/>
      <c r="G755" s="23"/>
      <c r="H755" s="51">
        <f t="shared" si="23"/>
        <v>93799</v>
      </c>
    </row>
    <row r="756" spans="1:8" ht="13.5">
      <c r="A756" s="46"/>
      <c r="B756" s="56">
        <f t="shared" si="22"/>
        <v>1</v>
      </c>
      <c r="C756" s="12"/>
      <c r="D756" s="12"/>
      <c r="E756" s="12"/>
      <c r="F756" s="23"/>
      <c r="G756" s="23"/>
      <c r="H756" s="51">
        <f t="shared" si="23"/>
        <v>93799</v>
      </c>
    </row>
    <row r="757" spans="1:8" ht="13.5">
      <c r="A757" s="46"/>
      <c r="B757" s="56">
        <f t="shared" si="22"/>
        <v>1</v>
      </c>
      <c r="C757" s="12"/>
      <c r="D757" s="12"/>
      <c r="E757" s="12"/>
      <c r="F757" s="23"/>
      <c r="G757" s="23"/>
      <c r="H757" s="51">
        <f t="shared" si="23"/>
        <v>93799</v>
      </c>
    </row>
    <row r="758" spans="1:8" ht="13.5">
      <c r="A758" s="46"/>
      <c r="B758" s="56">
        <f t="shared" si="22"/>
        <v>1</v>
      </c>
      <c r="C758" s="12"/>
      <c r="D758" s="12"/>
      <c r="E758" s="12"/>
      <c r="F758" s="23"/>
      <c r="G758" s="23"/>
      <c r="H758" s="51">
        <f t="shared" si="23"/>
        <v>93799</v>
      </c>
    </row>
    <row r="759" spans="1:8" ht="13.5">
      <c r="A759" s="46"/>
      <c r="B759" s="56">
        <f t="shared" si="22"/>
        <v>1</v>
      </c>
      <c r="C759" s="12"/>
      <c r="D759" s="12"/>
      <c r="E759" s="12"/>
      <c r="F759" s="23"/>
      <c r="G759" s="23"/>
      <c r="H759" s="51">
        <f t="shared" si="23"/>
        <v>93799</v>
      </c>
    </row>
    <row r="760" spans="1:8" ht="13.5">
      <c r="A760" s="46"/>
      <c r="B760" s="56">
        <f t="shared" si="22"/>
        <v>1</v>
      </c>
      <c r="C760" s="12"/>
      <c r="D760" s="12"/>
      <c r="E760" s="12"/>
      <c r="F760" s="23"/>
      <c r="G760" s="23"/>
      <c r="H760" s="51">
        <f t="shared" si="23"/>
        <v>93799</v>
      </c>
    </row>
    <row r="761" spans="1:8" ht="13.5">
      <c r="A761" s="46"/>
      <c r="B761" s="56">
        <f t="shared" si="22"/>
        <v>1</v>
      </c>
      <c r="C761" s="12"/>
      <c r="D761" s="12"/>
      <c r="E761" s="12"/>
      <c r="F761" s="23"/>
      <c r="G761" s="23"/>
      <c r="H761" s="51">
        <f t="shared" si="23"/>
        <v>93799</v>
      </c>
    </row>
    <row r="762" spans="1:8" ht="13.5">
      <c r="A762" s="46"/>
      <c r="B762" s="56">
        <f t="shared" si="22"/>
        <v>1</v>
      </c>
      <c r="C762" s="12"/>
      <c r="D762" s="12"/>
      <c r="E762" s="12"/>
      <c r="F762" s="23"/>
      <c r="G762" s="23"/>
      <c r="H762" s="51">
        <f t="shared" si="23"/>
        <v>93799</v>
      </c>
    </row>
    <row r="763" spans="1:8" ht="13.5">
      <c r="A763" s="46"/>
      <c r="B763" s="56">
        <f t="shared" si="22"/>
        <v>1</v>
      </c>
      <c r="C763" s="12"/>
      <c r="D763" s="12"/>
      <c r="E763" s="12"/>
      <c r="F763" s="23"/>
      <c r="G763" s="23"/>
      <c r="H763" s="51">
        <f t="shared" si="23"/>
        <v>93799</v>
      </c>
    </row>
    <row r="764" spans="1:8" ht="13.5">
      <c r="A764" s="46"/>
      <c r="B764" s="56">
        <f t="shared" si="22"/>
        <v>1</v>
      </c>
      <c r="C764" s="12"/>
      <c r="D764" s="12"/>
      <c r="E764" s="12"/>
      <c r="F764" s="23"/>
      <c r="G764" s="23"/>
      <c r="H764" s="51">
        <f t="shared" si="23"/>
        <v>93799</v>
      </c>
    </row>
    <row r="765" spans="1:8" ht="13.5">
      <c r="A765" s="46"/>
      <c r="B765" s="56">
        <f t="shared" si="22"/>
        <v>1</v>
      </c>
      <c r="C765" s="12"/>
      <c r="D765" s="12"/>
      <c r="E765" s="12"/>
      <c r="F765" s="23"/>
      <c r="G765" s="23"/>
      <c r="H765" s="51">
        <f t="shared" si="23"/>
        <v>93799</v>
      </c>
    </row>
    <row r="766" spans="1:8" ht="13.5">
      <c r="A766" s="46"/>
      <c r="B766" s="56">
        <f t="shared" si="22"/>
        <v>1</v>
      </c>
      <c r="C766" s="12"/>
      <c r="D766" s="12"/>
      <c r="E766" s="12"/>
      <c r="F766" s="23"/>
      <c r="G766" s="23"/>
      <c r="H766" s="51">
        <f t="shared" si="23"/>
        <v>93799</v>
      </c>
    </row>
    <row r="767" spans="1:8" ht="13.5">
      <c r="A767" s="46"/>
      <c r="B767" s="56">
        <f t="shared" si="22"/>
        <v>1</v>
      </c>
      <c r="C767" s="12"/>
      <c r="D767" s="12"/>
      <c r="E767" s="12"/>
      <c r="F767" s="23"/>
      <c r="G767" s="23"/>
      <c r="H767" s="51">
        <f t="shared" si="23"/>
        <v>93799</v>
      </c>
    </row>
    <row r="768" spans="1:8" ht="13.5">
      <c r="A768" s="46"/>
      <c r="B768" s="56">
        <f t="shared" si="22"/>
        <v>1</v>
      </c>
      <c r="C768" s="12"/>
      <c r="D768" s="12"/>
      <c r="E768" s="12"/>
      <c r="F768" s="23"/>
      <c r="G768" s="23"/>
      <c r="H768" s="51">
        <f t="shared" si="23"/>
        <v>93799</v>
      </c>
    </row>
    <row r="769" spans="1:8" ht="13.5">
      <c r="A769" s="46"/>
      <c r="B769" s="56">
        <f t="shared" si="22"/>
        <v>1</v>
      </c>
      <c r="C769" s="12"/>
      <c r="D769" s="12"/>
      <c r="E769" s="12"/>
      <c r="F769" s="23"/>
      <c r="G769" s="23"/>
      <c r="H769" s="51">
        <f t="shared" si="23"/>
        <v>93799</v>
      </c>
    </row>
    <row r="770" spans="1:8" ht="13.5">
      <c r="A770" s="46"/>
      <c r="B770" s="56">
        <f t="shared" si="22"/>
        <v>1</v>
      </c>
      <c r="C770" s="12"/>
      <c r="D770" s="12"/>
      <c r="E770" s="12"/>
      <c r="F770" s="23"/>
      <c r="G770" s="23"/>
      <c r="H770" s="51">
        <f t="shared" si="23"/>
        <v>93799</v>
      </c>
    </row>
    <row r="771" spans="1:8" ht="13.5">
      <c r="A771" s="46"/>
      <c r="B771" s="56">
        <f t="shared" si="22"/>
        <v>1</v>
      </c>
      <c r="C771" s="12"/>
      <c r="D771" s="12"/>
      <c r="E771" s="12"/>
      <c r="F771" s="23"/>
      <c r="G771" s="23"/>
      <c r="H771" s="51">
        <f t="shared" si="23"/>
        <v>93799</v>
      </c>
    </row>
    <row r="772" spans="1:8" ht="13.5">
      <c r="A772" s="46"/>
      <c r="B772" s="56">
        <f t="shared" si="22"/>
        <v>1</v>
      </c>
      <c r="C772" s="12"/>
      <c r="D772" s="12"/>
      <c r="E772" s="12"/>
      <c r="F772" s="23"/>
      <c r="G772" s="23"/>
      <c r="H772" s="51">
        <f t="shared" si="23"/>
        <v>93799</v>
      </c>
    </row>
    <row r="773" spans="1:8" ht="13.5">
      <c r="A773" s="46"/>
      <c r="B773" s="56">
        <f aca="true" t="shared" si="24" ref="B773:B836">MONTH(A773)</f>
        <v>1</v>
      </c>
      <c r="C773" s="12"/>
      <c r="D773" s="12"/>
      <c r="E773" s="12"/>
      <c r="F773" s="23"/>
      <c r="G773" s="23"/>
      <c r="H773" s="51">
        <f t="shared" si="23"/>
        <v>93799</v>
      </c>
    </row>
    <row r="774" spans="1:8" ht="13.5">
      <c r="A774" s="46"/>
      <c r="B774" s="56">
        <f t="shared" si="24"/>
        <v>1</v>
      </c>
      <c r="C774" s="12"/>
      <c r="D774" s="12"/>
      <c r="E774" s="12"/>
      <c r="F774" s="23"/>
      <c r="G774" s="23"/>
      <c r="H774" s="51">
        <f aca="true" t="shared" si="25" ref="H774:H837">H773+F774-G774</f>
        <v>93799</v>
      </c>
    </row>
    <row r="775" spans="1:8" ht="13.5">
      <c r="A775" s="46"/>
      <c r="B775" s="56">
        <f t="shared" si="24"/>
        <v>1</v>
      </c>
      <c r="C775" s="12"/>
      <c r="D775" s="12"/>
      <c r="E775" s="12"/>
      <c r="F775" s="23"/>
      <c r="G775" s="23"/>
      <c r="H775" s="51">
        <f t="shared" si="25"/>
        <v>93799</v>
      </c>
    </row>
    <row r="776" spans="1:8" ht="13.5">
      <c r="A776" s="46"/>
      <c r="B776" s="56">
        <f t="shared" si="24"/>
        <v>1</v>
      </c>
      <c r="C776" s="12"/>
      <c r="D776" s="12"/>
      <c r="E776" s="12"/>
      <c r="F776" s="23"/>
      <c r="G776" s="23"/>
      <c r="H776" s="51">
        <f t="shared" si="25"/>
        <v>93799</v>
      </c>
    </row>
    <row r="777" spans="1:8" ht="13.5">
      <c r="A777" s="46"/>
      <c r="B777" s="56">
        <f t="shared" si="24"/>
        <v>1</v>
      </c>
      <c r="C777" s="12"/>
      <c r="D777" s="12"/>
      <c r="E777" s="12"/>
      <c r="F777" s="23"/>
      <c r="G777" s="23"/>
      <c r="H777" s="51">
        <f t="shared" si="25"/>
        <v>93799</v>
      </c>
    </row>
    <row r="778" spans="1:8" ht="13.5">
      <c r="A778" s="46"/>
      <c r="B778" s="56">
        <f t="shared" si="24"/>
        <v>1</v>
      </c>
      <c r="C778" s="12"/>
      <c r="D778" s="12"/>
      <c r="E778" s="12"/>
      <c r="F778" s="23"/>
      <c r="G778" s="23"/>
      <c r="H778" s="51">
        <f t="shared" si="25"/>
        <v>93799</v>
      </c>
    </row>
    <row r="779" spans="1:8" ht="13.5">
      <c r="A779" s="46"/>
      <c r="B779" s="56">
        <f t="shared" si="24"/>
        <v>1</v>
      </c>
      <c r="C779" s="12"/>
      <c r="D779" s="12"/>
      <c r="E779" s="12"/>
      <c r="F779" s="23"/>
      <c r="G779" s="23"/>
      <c r="H779" s="51">
        <f t="shared" si="25"/>
        <v>93799</v>
      </c>
    </row>
    <row r="780" spans="1:8" ht="13.5">
      <c r="A780" s="46"/>
      <c r="B780" s="56">
        <f t="shared" si="24"/>
        <v>1</v>
      </c>
      <c r="C780" s="12"/>
      <c r="D780" s="12"/>
      <c r="E780" s="12"/>
      <c r="F780" s="23"/>
      <c r="G780" s="23"/>
      <c r="H780" s="51">
        <f t="shared" si="25"/>
        <v>93799</v>
      </c>
    </row>
    <row r="781" spans="1:8" ht="13.5">
      <c r="A781" s="46"/>
      <c r="B781" s="56">
        <f t="shared" si="24"/>
        <v>1</v>
      </c>
      <c r="C781" s="12"/>
      <c r="D781" s="12"/>
      <c r="E781" s="12"/>
      <c r="F781" s="23"/>
      <c r="G781" s="23"/>
      <c r="H781" s="51">
        <f t="shared" si="25"/>
        <v>93799</v>
      </c>
    </row>
    <row r="782" spans="1:8" ht="13.5">
      <c r="A782" s="46"/>
      <c r="B782" s="56">
        <f t="shared" si="24"/>
        <v>1</v>
      </c>
      <c r="C782" s="12"/>
      <c r="D782" s="12"/>
      <c r="E782" s="12"/>
      <c r="F782" s="23"/>
      <c r="G782" s="23"/>
      <c r="H782" s="51">
        <f t="shared" si="25"/>
        <v>93799</v>
      </c>
    </row>
    <row r="783" spans="1:8" ht="13.5">
      <c r="A783" s="46"/>
      <c r="B783" s="56">
        <f t="shared" si="24"/>
        <v>1</v>
      </c>
      <c r="C783" s="12"/>
      <c r="D783" s="12"/>
      <c r="E783" s="12"/>
      <c r="F783" s="23"/>
      <c r="G783" s="23"/>
      <c r="H783" s="51">
        <f t="shared" si="25"/>
        <v>93799</v>
      </c>
    </row>
    <row r="784" spans="1:8" ht="13.5">
      <c r="A784" s="46"/>
      <c r="B784" s="56">
        <f t="shared" si="24"/>
        <v>1</v>
      </c>
      <c r="C784" s="12"/>
      <c r="D784" s="12"/>
      <c r="E784" s="12"/>
      <c r="F784" s="23"/>
      <c r="G784" s="23"/>
      <c r="H784" s="51">
        <f t="shared" si="25"/>
        <v>93799</v>
      </c>
    </row>
    <row r="785" spans="1:8" ht="13.5">
      <c r="A785" s="46"/>
      <c r="B785" s="56">
        <f t="shared" si="24"/>
        <v>1</v>
      </c>
      <c r="C785" s="12"/>
      <c r="D785" s="12"/>
      <c r="E785" s="12"/>
      <c r="F785" s="23"/>
      <c r="G785" s="23"/>
      <c r="H785" s="51">
        <f t="shared" si="25"/>
        <v>93799</v>
      </c>
    </row>
    <row r="786" spans="1:8" ht="13.5">
      <c r="A786" s="46"/>
      <c r="B786" s="56">
        <f t="shared" si="24"/>
        <v>1</v>
      </c>
      <c r="C786" s="12"/>
      <c r="D786" s="12"/>
      <c r="E786" s="12"/>
      <c r="F786" s="23"/>
      <c r="G786" s="23"/>
      <c r="H786" s="51">
        <f t="shared" si="25"/>
        <v>93799</v>
      </c>
    </row>
    <row r="787" spans="1:8" ht="13.5">
      <c r="A787" s="46"/>
      <c r="B787" s="56">
        <f t="shared" si="24"/>
        <v>1</v>
      </c>
      <c r="C787" s="12"/>
      <c r="D787" s="12"/>
      <c r="E787" s="12"/>
      <c r="F787" s="23"/>
      <c r="G787" s="23"/>
      <c r="H787" s="51">
        <f t="shared" si="25"/>
        <v>93799</v>
      </c>
    </row>
    <row r="788" spans="1:8" ht="13.5">
      <c r="A788" s="46"/>
      <c r="B788" s="56">
        <f t="shared" si="24"/>
        <v>1</v>
      </c>
      <c r="C788" s="12"/>
      <c r="D788" s="12"/>
      <c r="E788" s="12"/>
      <c r="F788" s="23"/>
      <c r="G788" s="23"/>
      <c r="H788" s="51">
        <f t="shared" si="25"/>
        <v>93799</v>
      </c>
    </row>
    <row r="789" spans="1:8" ht="13.5">
      <c r="A789" s="46"/>
      <c r="B789" s="56">
        <f t="shared" si="24"/>
        <v>1</v>
      </c>
      <c r="C789" s="12"/>
      <c r="D789" s="12"/>
      <c r="E789" s="12"/>
      <c r="F789" s="23"/>
      <c r="G789" s="23"/>
      <c r="H789" s="51">
        <f t="shared" si="25"/>
        <v>93799</v>
      </c>
    </row>
    <row r="790" spans="1:8" ht="13.5">
      <c r="A790" s="46"/>
      <c r="B790" s="56">
        <f t="shared" si="24"/>
        <v>1</v>
      </c>
      <c r="C790" s="12"/>
      <c r="D790" s="12"/>
      <c r="E790" s="12"/>
      <c r="F790" s="23"/>
      <c r="G790" s="23"/>
      <c r="H790" s="51">
        <f t="shared" si="25"/>
        <v>93799</v>
      </c>
    </row>
    <row r="791" spans="1:8" ht="13.5">
      <c r="A791" s="46"/>
      <c r="B791" s="56">
        <f t="shared" si="24"/>
        <v>1</v>
      </c>
      <c r="C791" s="12"/>
      <c r="D791" s="12"/>
      <c r="E791" s="12"/>
      <c r="F791" s="23"/>
      <c r="G791" s="23"/>
      <c r="H791" s="51">
        <f t="shared" si="25"/>
        <v>93799</v>
      </c>
    </row>
    <row r="792" spans="1:8" ht="13.5">
      <c r="A792" s="46"/>
      <c r="B792" s="56">
        <f t="shared" si="24"/>
        <v>1</v>
      </c>
      <c r="C792" s="12"/>
      <c r="D792" s="12"/>
      <c r="E792" s="12"/>
      <c r="F792" s="23"/>
      <c r="G792" s="23"/>
      <c r="H792" s="51">
        <f t="shared" si="25"/>
        <v>93799</v>
      </c>
    </row>
    <row r="793" spans="1:8" ht="13.5">
      <c r="A793" s="46"/>
      <c r="B793" s="56">
        <f t="shared" si="24"/>
        <v>1</v>
      </c>
      <c r="C793" s="12"/>
      <c r="D793" s="12"/>
      <c r="E793" s="12"/>
      <c r="F793" s="23"/>
      <c r="G793" s="23"/>
      <c r="H793" s="51">
        <f t="shared" si="25"/>
        <v>93799</v>
      </c>
    </row>
    <row r="794" spans="1:8" ht="13.5">
      <c r="A794" s="46"/>
      <c r="B794" s="56">
        <f t="shared" si="24"/>
        <v>1</v>
      </c>
      <c r="C794" s="12"/>
      <c r="D794" s="12"/>
      <c r="E794" s="12"/>
      <c r="F794" s="23"/>
      <c r="G794" s="23"/>
      <c r="H794" s="51">
        <f t="shared" si="25"/>
        <v>93799</v>
      </c>
    </row>
    <row r="795" spans="1:8" ht="13.5">
      <c r="A795" s="46"/>
      <c r="B795" s="56">
        <f t="shared" si="24"/>
        <v>1</v>
      </c>
      <c r="C795" s="12"/>
      <c r="D795" s="12"/>
      <c r="E795" s="12"/>
      <c r="F795" s="23"/>
      <c r="G795" s="23"/>
      <c r="H795" s="51">
        <f t="shared" si="25"/>
        <v>93799</v>
      </c>
    </row>
    <row r="796" spans="1:8" ht="13.5">
      <c r="A796" s="46"/>
      <c r="B796" s="56">
        <f t="shared" si="24"/>
        <v>1</v>
      </c>
      <c r="C796" s="12"/>
      <c r="D796" s="12"/>
      <c r="E796" s="12"/>
      <c r="F796" s="23"/>
      <c r="G796" s="23"/>
      <c r="H796" s="51">
        <f t="shared" si="25"/>
        <v>93799</v>
      </c>
    </row>
    <row r="797" spans="1:8" ht="13.5">
      <c r="A797" s="46"/>
      <c r="B797" s="56">
        <f t="shared" si="24"/>
        <v>1</v>
      </c>
      <c r="C797" s="12"/>
      <c r="D797" s="12"/>
      <c r="E797" s="12"/>
      <c r="F797" s="23"/>
      <c r="G797" s="23"/>
      <c r="H797" s="51">
        <f t="shared" si="25"/>
        <v>93799</v>
      </c>
    </row>
    <row r="798" spans="1:8" ht="13.5">
      <c r="A798" s="46"/>
      <c r="B798" s="56">
        <f t="shared" si="24"/>
        <v>1</v>
      </c>
      <c r="C798" s="12"/>
      <c r="D798" s="12"/>
      <c r="E798" s="12"/>
      <c r="F798" s="23"/>
      <c r="G798" s="23"/>
      <c r="H798" s="51">
        <f t="shared" si="25"/>
        <v>93799</v>
      </c>
    </row>
    <row r="799" spans="1:8" ht="13.5">
      <c r="A799" s="46"/>
      <c r="B799" s="56">
        <f t="shared" si="24"/>
        <v>1</v>
      </c>
      <c r="C799" s="12"/>
      <c r="D799" s="12"/>
      <c r="E799" s="12"/>
      <c r="F799" s="23"/>
      <c r="G799" s="23"/>
      <c r="H799" s="51">
        <f t="shared" si="25"/>
        <v>93799</v>
      </c>
    </row>
    <row r="800" spans="1:8" ht="13.5">
      <c r="A800" s="46"/>
      <c r="B800" s="56">
        <f t="shared" si="24"/>
        <v>1</v>
      </c>
      <c r="C800" s="12"/>
      <c r="D800" s="12"/>
      <c r="E800" s="12"/>
      <c r="F800" s="23"/>
      <c r="G800" s="23"/>
      <c r="H800" s="51">
        <f t="shared" si="25"/>
        <v>93799</v>
      </c>
    </row>
    <row r="801" spans="1:8" ht="13.5">
      <c r="A801" s="46"/>
      <c r="B801" s="56">
        <f t="shared" si="24"/>
        <v>1</v>
      </c>
      <c r="C801" s="12"/>
      <c r="D801" s="12"/>
      <c r="E801" s="12"/>
      <c r="F801" s="23"/>
      <c r="G801" s="23"/>
      <c r="H801" s="51">
        <f t="shared" si="25"/>
        <v>93799</v>
      </c>
    </row>
    <row r="802" spans="1:8" ht="13.5">
      <c r="A802" s="46"/>
      <c r="B802" s="56">
        <f t="shared" si="24"/>
        <v>1</v>
      </c>
      <c r="C802" s="12"/>
      <c r="D802" s="12"/>
      <c r="E802" s="12"/>
      <c r="F802" s="23"/>
      <c r="G802" s="23"/>
      <c r="H802" s="51">
        <f t="shared" si="25"/>
        <v>93799</v>
      </c>
    </row>
    <row r="803" spans="1:8" ht="13.5">
      <c r="A803" s="46"/>
      <c r="B803" s="56">
        <f t="shared" si="24"/>
        <v>1</v>
      </c>
      <c r="C803" s="12"/>
      <c r="D803" s="12"/>
      <c r="E803" s="12"/>
      <c r="F803" s="23"/>
      <c r="G803" s="23"/>
      <c r="H803" s="51">
        <f t="shared" si="25"/>
        <v>93799</v>
      </c>
    </row>
    <row r="804" spans="1:8" ht="13.5">
      <c r="A804" s="46"/>
      <c r="B804" s="56">
        <f t="shared" si="24"/>
        <v>1</v>
      </c>
      <c r="C804" s="12"/>
      <c r="D804" s="12"/>
      <c r="E804" s="12"/>
      <c r="F804" s="23"/>
      <c r="G804" s="23"/>
      <c r="H804" s="51">
        <f t="shared" si="25"/>
        <v>93799</v>
      </c>
    </row>
    <row r="805" spans="1:8" ht="13.5">
      <c r="A805" s="46"/>
      <c r="B805" s="56">
        <f t="shared" si="24"/>
        <v>1</v>
      </c>
      <c r="C805" s="12"/>
      <c r="D805" s="12"/>
      <c r="E805" s="12"/>
      <c r="F805" s="23"/>
      <c r="G805" s="23"/>
      <c r="H805" s="51">
        <f t="shared" si="25"/>
        <v>93799</v>
      </c>
    </row>
    <row r="806" spans="1:8" ht="13.5">
      <c r="A806" s="46"/>
      <c r="B806" s="56">
        <f t="shared" si="24"/>
        <v>1</v>
      </c>
      <c r="C806" s="12"/>
      <c r="D806" s="12"/>
      <c r="E806" s="12"/>
      <c r="F806" s="23"/>
      <c r="G806" s="23"/>
      <c r="H806" s="51">
        <f t="shared" si="25"/>
        <v>93799</v>
      </c>
    </row>
    <row r="807" spans="1:8" ht="13.5">
      <c r="A807" s="46"/>
      <c r="B807" s="56">
        <f t="shared" si="24"/>
        <v>1</v>
      </c>
      <c r="C807" s="12"/>
      <c r="D807" s="12"/>
      <c r="E807" s="12"/>
      <c r="F807" s="23"/>
      <c r="G807" s="23"/>
      <c r="H807" s="51">
        <f t="shared" si="25"/>
        <v>93799</v>
      </c>
    </row>
    <row r="808" spans="1:8" ht="13.5">
      <c r="A808" s="46"/>
      <c r="B808" s="56">
        <f t="shared" si="24"/>
        <v>1</v>
      </c>
      <c r="C808" s="12"/>
      <c r="D808" s="12"/>
      <c r="E808" s="12"/>
      <c r="F808" s="23"/>
      <c r="G808" s="23"/>
      <c r="H808" s="51">
        <f t="shared" si="25"/>
        <v>93799</v>
      </c>
    </row>
    <row r="809" spans="1:8" ht="13.5">
      <c r="A809" s="46"/>
      <c r="B809" s="56">
        <f t="shared" si="24"/>
        <v>1</v>
      </c>
      <c r="C809" s="12"/>
      <c r="D809" s="12"/>
      <c r="E809" s="12"/>
      <c r="F809" s="23"/>
      <c r="G809" s="23"/>
      <c r="H809" s="51">
        <f t="shared" si="25"/>
        <v>93799</v>
      </c>
    </row>
    <row r="810" spans="1:8" ht="13.5">
      <c r="A810" s="46"/>
      <c r="B810" s="56">
        <f t="shared" si="24"/>
        <v>1</v>
      </c>
      <c r="C810" s="12"/>
      <c r="D810" s="12"/>
      <c r="E810" s="12"/>
      <c r="F810" s="23"/>
      <c r="G810" s="23"/>
      <c r="H810" s="51">
        <f t="shared" si="25"/>
        <v>93799</v>
      </c>
    </row>
    <row r="811" spans="1:8" ht="13.5">
      <c r="A811" s="46"/>
      <c r="B811" s="56">
        <f t="shared" si="24"/>
        <v>1</v>
      </c>
      <c r="C811" s="12"/>
      <c r="D811" s="12"/>
      <c r="E811" s="12"/>
      <c r="F811" s="23"/>
      <c r="G811" s="23"/>
      <c r="H811" s="51">
        <f t="shared" si="25"/>
        <v>93799</v>
      </c>
    </row>
    <row r="812" spans="1:8" ht="13.5">
      <c r="A812" s="46"/>
      <c r="B812" s="56">
        <f t="shared" si="24"/>
        <v>1</v>
      </c>
      <c r="C812" s="12"/>
      <c r="D812" s="12"/>
      <c r="E812" s="12"/>
      <c r="F812" s="23"/>
      <c r="G812" s="23"/>
      <c r="H812" s="51">
        <f t="shared" si="25"/>
        <v>93799</v>
      </c>
    </row>
    <row r="813" spans="1:8" ht="13.5">
      <c r="A813" s="46"/>
      <c r="B813" s="56">
        <f t="shared" si="24"/>
        <v>1</v>
      </c>
      <c r="C813" s="12"/>
      <c r="D813" s="12"/>
      <c r="E813" s="12"/>
      <c r="F813" s="23"/>
      <c r="G813" s="23"/>
      <c r="H813" s="51">
        <f t="shared" si="25"/>
        <v>93799</v>
      </c>
    </row>
    <row r="814" spans="1:8" ht="13.5">
      <c r="A814" s="46"/>
      <c r="B814" s="56">
        <f t="shared" si="24"/>
        <v>1</v>
      </c>
      <c r="C814" s="12"/>
      <c r="D814" s="12"/>
      <c r="E814" s="12"/>
      <c r="F814" s="23"/>
      <c r="G814" s="23"/>
      <c r="H814" s="51">
        <f t="shared" si="25"/>
        <v>93799</v>
      </c>
    </row>
    <row r="815" spans="1:8" ht="13.5">
      <c r="A815" s="46"/>
      <c r="B815" s="56">
        <f t="shared" si="24"/>
        <v>1</v>
      </c>
      <c r="C815" s="12"/>
      <c r="D815" s="12"/>
      <c r="E815" s="12"/>
      <c r="F815" s="23"/>
      <c r="G815" s="23"/>
      <c r="H815" s="51">
        <f t="shared" si="25"/>
        <v>93799</v>
      </c>
    </row>
    <row r="816" spans="1:8" ht="13.5">
      <c r="A816" s="46"/>
      <c r="B816" s="56">
        <f t="shared" si="24"/>
        <v>1</v>
      </c>
      <c r="C816" s="12"/>
      <c r="D816" s="12"/>
      <c r="E816" s="12"/>
      <c r="F816" s="23"/>
      <c r="G816" s="23"/>
      <c r="H816" s="51">
        <f t="shared" si="25"/>
        <v>93799</v>
      </c>
    </row>
    <row r="817" spans="1:8" ht="13.5">
      <c r="A817" s="46"/>
      <c r="B817" s="56">
        <f t="shared" si="24"/>
        <v>1</v>
      </c>
      <c r="C817" s="12"/>
      <c r="D817" s="12"/>
      <c r="E817" s="12"/>
      <c r="F817" s="23"/>
      <c r="G817" s="23"/>
      <c r="H817" s="51">
        <f t="shared" si="25"/>
        <v>93799</v>
      </c>
    </row>
    <row r="818" spans="1:8" ht="13.5">
      <c r="A818" s="46"/>
      <c r="B818" s="56">
        <f t="shared" si="24"/>
        <v>1</v>
      </c>
      <c r="C818" s="12"/>
      <c r="D818" s="12"/>
      <c r="E818" s="12"/>
      <c r="F818" s="23"/>
      <c r="G818" s="23"/>
      <c r="H818" s="51">
        <f t="shared" si="25"/>
        <v>93799</v>
      </c>
    </row>
    <row r="819" spans="1:8" ht="13.5">
      <c r="A819" s="46"/>
      <c r="B819" s="56">
        <f t="shared" si="24"/>
        <v>1</v>
      </c>
      <c r="C819" s="12"/>
      <c r="D819" s="12"/>
      <c r="E819" s="12"/>
      <c r="F819" s="23"/>
      <c r="G819" s="23"/>
      <c r="H819" s="51">
        <f t="shared" si="25"/>
        <v>93799</v>
      </c>
    </row>
    <row r="820" spans="1:8" ht="13.5">
      <c r="A820" s="46"/>
      <c r="B820" s="56">
        <f t="shared" si="24"/>
        <v>1</v>
      </c>
      <c r="C820" s="12"/>
      <c r="D820" s="12"/>
      <c r="E820" s="12"/>
      <c r="F820" s="23"/>
      <c r="G820" s="23"/>
      <c r="H820" s="51">
        <f t="shared" si="25"/>
        <v>93799</v>
      </c>
    </row>
    <row r="821" spans="1:8" ht="13.5">
      <c r="A821" s="46"/>
      <c r="B821" s="56">
        <f t="shared" si="24"/>
        <v>1</v>
      </c>
      <c r="C821" s="12"/>
      <c r="D821" s="12"/>
      <c r="E821" s="12"/>
      <c r="F821" s="23"/>
      <c r="G821" s="23"/>
      <c r="H821" s="51">
        <f t="shared" si="25"/>
        <v>93799</v>
      </c>
    </row>
    <row r="822" spans="1:8" ht="13.5">
      <c r="A822" s="46"/>
      <c r="B822" s="56">
        <f t="shared" si="24"/>
        <v>1</v>
      </c>
      <c r="C822" s="12"/>
      <c r="D822" s="12"/>
      <c r="E822" s="12"/>
      <c r="F822" s="23"/>
      <c r="G822" s="23"/>
      <c r="H822" s="51">
        <f t="shared" si="25"/>
        <v>93799</v>
      </c>
    </row>
    <row r="823" spans="1:8" ht="13.5">
      <c r="A823" s="46"/>
      <c r="B823" s="56">
        <f t="shared" si="24"/>
        <v>1</v>
      </c>
      <c r="C823" s="12"/>
      <c r="D823" s="12"/>
      <c r="E823" s="12"/>
      <c r="F823" s="23"/>
      <c r="G823" s="23"/>
      <c r="H823" s="51">
        <f t="shared" si="25"/>
        <v>93799</v>
      </c>
    </row>
    <row r="824" spans="1:8" ht="13.5">
      <c r="A824" s="46"/>
      <c r="B824" s="56">
        <f t="shared" si="24"/>
        <v>1</v>
      </c>
      <c r="C824" s="12"/>
      <c r="D824" s="12"/>
      <c r="E824" s="12"/>
      <c r="F824" s="23"/>
      <c r="G824" s="23"/>
      <c r="H824" s="51">
        <f t="shared" si="25"/>
        <v>93799</v>
      </c>
    </row>
    <row r="825" spans="1:8" ht="13.5">
      <c r="A825" s="46"/>
      <c r="B825" s="56">
        <f t="shared" si="24"/>
        <v>1</v>
      </c>
      <c r="C825" s="12"/>
      <c r="D825" s="12"/>
      <c r="E825" s="12"/>
      <c r="F825" s="23"/>
      <c r="G825" s="23"/>
      <c r="H825" s="51">
        <f t="shared" si="25"/>
        <v>93799</v>
      </c>
    </row>
    <row r="826" spans="1:8" ht="13.5">
      <c r="A826" s="46"/>
      <c r="B826" s="56">
        <f t="shared" si="24"/>
        <v>1</v>
      </c>
      <c r="C826" s="12"/>
      <c r="D826" s="12"/>
      <c r="E826" s="12"/>
      <c r="F826" s="23"/>
      <c r="G826" s="23"/>
      <c r="H826" s="51">
        <f t="shared" si="25"/>
        <v>93799</v>
      </c>
    </row>
    <row r="827" spans="1:8" ht="13.5">
      <c r="A827" s="46"/>
      <c r="B827" s="56">
        <f t="shared" si="24"/>
        <v>1</v>
      </c>
      <c r="C827" s="12"/>
      <c r="D827" s="12"/>
      <c r="E827" s="12"/>
      <c r="F827" s="23"/>
      <c r="G827" s="23"/>
      <c r="H827" s="51">
        <f t="shared" si="25"/>
        <v>93799</v>
      </c>
    </row>
    <row r="828" spans="1:8" ht="13.5">
      <c r="A828" s="46"/>
      <c r="B828" s="56">
        <f t="shared" si="24"/>
        <v>1</v>
      </c>
      <c r="C828" s="12"/>
      <c r="D828" s="12"/>
      <c r="E828" s="12"/>
      <c r="F828" s="23"/>
      <c r="G828" s="23"/>
      <c r="H828" s="51">
        <f t="shared" si="25"/>
        <v>93799</v>
      </c>
    </row>
    <row r="829" spans="1:8" ht="13.5">
      <c r="A829" s="46"/>
      <c r="B829" s="56">
        <f t="shared" si="24"/>
        <v>1</v>
      </c>
      <c r="C829" s="12"/>
      <c r="D829" s="12"/>
      <c r="E829" s="12"/>
      <c r="F829" s="23"/>
      <c r="G829" s="23"/>
      <c r="H829" s="51">
        <f t="shared" si="25"/>
        <v>93799</v>
      </c>
    </row>
    <row r="830" spans="1:8" ht="13.5">
      <c r="A830" s="46"/>
      <c r="B830" s="56">
        <f t="shared" si="24"/>
        <v>1</v>
      </c>
      <c r="C830" s="12"/>
      <c r="D830" s="12"/>
      <c r="E830" s="12"/>
      <c r="F830" s="23"/>
      <c r="G830" s="23"/>
      <c r="H830" s="51">
        <f t="shared" si="25"/>
        <v>93799</v>
      </c>
    </row>
    <row r="831" spans="1:8" ht="13.5">
      <c r="A831" s="46"/>
      <c r="B831" s="56">
        <f t="shared" si="24"/>
        <v>1</v>
      </c>
      <c r="C831" s="12"/>
      <c r="D831" s="12"/>
      <c r="E831" s="12"/>
      <c r="F831" s="23"/>
      <c r="G831" s="23"/>
      <c r="H831" s="51">
        <f t="shared" si="25"/>
        <v>93799</v>
      </c>
    </row>
    <row r="832" spans="1:8" ht="13.5">
      <c r="A832" s="46"/>
      <c r="B832" s="56">
        <f t="shared" si="24"/>
        <v>1</v>
      </c>
      <c r="C832" s="12"/>
      <c r="D832" s="12"/>
      <c r="E832" s="12"/>
      <c r="F832" s="23"/>
      <c r="G832" s="23"/>
      <c r="H832" s="51">
        <f t="shared" si="25"/>
        <v>93799</v>
      </c>
    </row>
    <row r="833" spans="1:8" ht="13.5">
      <c r="A833" s="46"/>
      <c r="B833" s="56">
        <f t="shared" si="24"/>
        <v>1</v>
      </c>
      <c r="C833" s="12"/>
      <c r="D833" s="12"/>
      <c r="E833" s="12"/>
      <c r="F833" s="23"/>
      <c r="G833" s="23"/>
      <c r="H833" s="51">
        <f t="shared" si="25"/>
        <v>93799</v>
      </c>
    </row>
    <row r="834" spans="1:8" ht="13.5">
      <c r="A834" s="46"/>
      <c r="B834" s="56">
        <f t="shared" si="24"/>
        <v>1</v>
      </c>
      <c r="C834" s="12"/>
      <c r="D834" s="12"/>
      <c r="E834" s="12"/>
      <c r="F834" s="23"/>
      <c r="G834" s="23"/>
      <c r="H834" s="51">
        <f t="shared" si="25"/>
        <v>93799</v>
      </c>
    </row>
    <row r="835" spans="1:8" ht="13.5">
      <c r="A835" s="46"/>
      <c r="B835" s="56">
        <f t="shared" si="24"/>
        <v>1</v>
      </c>
      <c r="C835" s="12"/>
      <c r="D835" s="12"/>
      <c r="E835" s="12"/>
      <c r="F835" s="23"/>
      <c r="G835" s="23"/>
      <c r="H835" s="51">
        <f t="shared" si="25"/>
        <v>93799</v>
      </c>
    </row>
    <row r="836" spans="1:8" ht="13.5">
      <c r="A836" s="46"/>
      <c r="B836" s="56">
        <f t="shared" si="24"/>
        <v>1</v>
      </c>
      <c r="C836" s="12"/>
      <c r="D836" s="12"/>
      <c r="E836" s="12"/>
      <c r="F836" s="23"/>
      <c r="G836" s="23"/>
      <c r="H836" s="51">
        <f t="shared" si="25"/>
        <v>93799</v>
      </c>
    </row>
    <row r="837" spans="1:8" ht="13.5">
      <c r="A837" s="46"/>
      <c r="B837" s="56">
        <f aca="true" t="shared" si="26" ref="B837:B900">MONTH(A837)</f>
        <v>1</v>
      </c>
      <c r="C837" s="12"/>
      <c r="D837" s="12"/>
      <c r="E837" s="12"/>
      <c r="F837" s="23"/>
      <c r="G837" s="23"/>
      <c r="H837" s="51">
        <f t="shared" si="25"/>
        <v>93799</v>
      </c>
    </row>
    <row r="838" spans="1:8" ht="13.5">
      <c r="A838" s="46"/>
      <c r="B838" s="56">
        <f t="shared" si="26"/>
        <v>1</v>
      </c>
      <c r="C838" s="12"/>
      <c r="D838" s="12"/>
      <c r="E838" s="12"/>
      <c r="F838" s="23"/>
      <c r="G838" s="23"/>
      <c r="H838" s="51">
        <f aca="true" t="shared" si="27" ref="H838:H901">H837+F838-G838</f>
        <v>93799</v>
      </c>
    </row>
    <row r="839" spans="1:8" ht="13.5">
      <c r="A839" s="46"/>
      <c r="B839" s="56">
        <f t="shared" si="26"/>
        <v>1</v>
      </c>
      <c r="C839" s="12"/>
      <c r="D839" s="12"/>
      <c r="E839" s="12"/>
      <c r="F839" s="23"/>
      <c r="G839" s="23"/>
      <c r="H839" s="51">
        <f t="shared" si="27"/>
        <v>93799</v>
      </c>
    </row>
    <row r="840" spans="1:8" ht="13.5">
      <c r="A840" s="46"/>
      <c r="B840" s="56">
        <f t="shared" si="26"/>
        <v>1</v>
      </c>
      <c r="C840" s="12"/>
      <c r="D840" s="12"/>
      <c r="E840" s="12"/>
      <c r="F840" s="23"/>
      <c r="G840" s="23"/>
      <c r="H840" s="51">
        <f t="shared" si="27"/>
        <v>93799</v>
      </c>
    </row>
    <row r="841" spans="1:8" ht="13.5">
      <c r="A841" s="46"/>
      <c r="B841" s="56">
        <f t="shared" si="26"/>
        <v>1</v>
      </c>
      <c r="C841" s="12"/>
      <c r="D841" s="12"/>
      <c r="E841" s="12"/>
      <c r="F841" s="23"/>
      <c r="G841" s="23"/>
      <c r="H841" s="51">
        <f t="shared" si="27"/>
        <v>93799</v>
      </c>
    </row>
    <row r="842" spans="1:8" ht="13.5">
      <c r="A842" s="46"/>
      <c r="B842" s="56">
        <f t="shared" si="26"/>
        <v>1</v>
      </c>
      <c r="C842" s="12"/>
      <c r="D842" s="12"/>
      <c r="E842" s="12"/>
      <c r="F842" s="23"/>
      <c r="G842" s="23"/>
      <c r="H842" s="51">
        <f t="shared" si="27"/>
        <v>93799</v>
      </c>
    </row>
    <row r="843" spans="1:8" ht="13.5">
      <c r="A843" s="46"/>
      <c r="B843" s="56">
        <f t="shared" si="26"/>
        <v>1</v>
      </c>
      <c r="C843" s="12"/>
      <c r="D843" s="12"/>
      <c r="E843" s="12"/>
      <c r="F843" s="23"/>
      <c r="G843" s="23"/>
      <c r="H843" s="51">
        <f t="shared" si="27"/>
        <v>93799</v>
      </c>
    </row>
    <row r="844" spans="1:8" ht="13.5">
      <c r="A844" s="46"/>
      <c r="B844" s="56">
        <f t="shared" si="26"/>
        <v>1</v>
      </c>
      <c r="C844" s="12"/>
      <c r="D844" s="12"/>
      <c r="E844" s="12"/>
      <c r="F844" s="23"/>
      <c r="G844" s="23"/>
      <c r="H844" s="51">
        <f t="shared" si="27"/>
        <v>93799</v>
      </c>
    </row>
    <row r="845" spans="1:8" ht="13.5">
      <c r="A845" s="46"/>
      <c r="B845" s="56">
        <f t="shared" si="26"/>
        <v>1</v>
      </c>
      <c r="C845" s="12"/>
      <c r="D845" s="12"/>
      <c r="E845" s="12"/>
      <c r="F845" s="23"/>
      <c r="G845" s="23"/>
      <c r="H845" s="51">
        <f t="shared" si="27"/>
        <v>93799</v>
      </c>
    </row>
    <row r="846" spans="1:8" ht="13.5">
      <c r="A846" s="46"/>
      <c r="B846" s="56">
        <f t="shared" si="26"/>
        <v>1</v>
      </c>
      <c r="C846" s="12"/>
      <c r="D846" s="12"/>
      <c r="E846" s="12"/>
      <c r="F846" s="23"/>
      <c r="G846" s="23"/>
      <c r="H846" s="51">
        <f t="shared" si="27"/>
        <v>93799</v>
      </c>
    </row>
    <row r="847" spans="1:8" ht="13.5">
      <c r="A847" s="46"/>
      <c r="B847" s="56">
        <f t="shared" si="26"/>
        <v>1</v>
      </c>
      <c r="C847" s="12"/>
      <c r="D847" s="12"/>
      <c r="E847" s="12"/>
      <c r="F847" s="23"/>
      <c r="G847" s="23"/>
      <c r="H847" s="51">
        <f t="shared" si="27"/>
        <v>93799</v>
      </c>
    </row>
    <row r="848" spans="1:8" ht="13.5">
      <c r="A848" s="46"/>
      <c r="B848" s="56">
        <f t="shared" si="26"/>
        <v>1</v>
      </c>
      <c r="C848" s="12"/>
      <c r="D848" s="12"/>
      <c r="E848" s="12"/>
      <c r="F848" s="23"/>
      <c r="G848" s="23"/>
      <c r="H848" s="51">
        <f t="shared" si="27"/>
        <v>93799</v>
      </c>
    </row>
    <row r="849" spans="1:8" ht="13.5">
      <c r="A849" s="46"/>
      <c r="B849" s="56">
        <f t="shared" si="26"/>
        <v>1</v>
      </c>
      <c r="C849" s="12"/>
      <c r="D849" s="12"/>
      <c r="E849" s="12"/>
      <c r="F849" s="23"/>
      <c r="G849" s="23"/>
      <c r="H849" s="51">
        <f t="shared" si="27"/>
        <v>93799</v>
      </c>
    </row>
    <row r="850" spans="1:8" ht="13.5">
      <c r="A850" s="46"/>
      <c r="B850" s="56">
        <f t="shared" si="26"/>
        <v>1</v>
      </c>
      <c r="C850" s="12"/>
      <c r="D850" s="12"/>
      <c r="E850" s="12"/>
      <c r="F850" s="23"/>
      <c r="G850" s="23"/>
      <c r="H850" s="51">
        <f t="shared" si="27"/>
        <v>93799</v>
      </c>
    </row>
    <row r="851" spans="1:8" ht="13.5">
      <c r="A851" s="46"/>
      <c r="B851" s="56">
        <f t="shared" si="26"/>
        <v>1</v>
      </c>
      <c r="C851" s="12"/>
      <c r="D851" s="12"/>
      <c r="E851" s="12"/>
      <c r="F851" s="23"/>
      <c r="G851" s="23"/>
      <c r="H851" s="51">
        <f t="shared" si="27"/>
        <v>93799</v>
      </c>
    </row>
    <row r="852" spans="1:8" ht="13.5">
      <c r="A852" s="46"/>
      <c r="B852" s="56">
        <f t="shared" si="26"/>
        <v>1</v>
      </c>
      <c r="C852" s="12"/>
      <c r="D852" s="12"/>
      <c r="E852" s="12"/>
      <c r="F852" s="23"/>
      <c r="G852" s="23"/>
      <c r="H852" s="51">
        <f t="shared" si="27"/>
        <v>93799</v>
      </c>
    </row>
    <row r="853" spans="1:8" ht="13.5">
      <c r="A853" s="46"/>
      <c r="B853" s="56">
        <f t="shared" si="26"/>
        <v>1</v>
      </c>
      <c r="C853" s="12"/>
      <c r="D853" s="12"/>
      <c r="E853" s="12"/>
      <c r="F853" s="23"/>
      <c r="G853" s="23"/>
      <c r="H853" s="51">
        <f t="shared" si="27"/>
        <v>93799</v>
      </c>
    </row>
    <row r="854" spans="1:8" ht="13.5">
      <c r="A854" s="46"/>
      <c r="B854" s="56">
        <f t="shared" si="26"/>
        <v>1</v>
      </c>
      <c r="C854" s="12"/>
      <c r="D854" s="12"/>
      <c r="E854" s="12"/>
      <c r="F854" s="23"/>
      <c r="G854" s="23"/>
      <c r="H854" s="51">
        <f t="shared" si="27"/>
        <v>93799</v>
      </c>
    </row>
    <row r="855" spans="1:8" ht="13.5">
      <c r="A855" s="46"/>
      <c r="B855" s="56">
        <f t="shared" si="26"/>
        <v>1</v>
      </c>
      <c r="C855" s="12"/>
      <c r="D855" s="12"/>
      <c r="E855" s="12"/>
      <c r="F855" s="23"/>
      <c r="G855" s="23"/>
      <c r="H855" s="51">
        <f t="shared" si="27"/>
        <v>93799</v>
      </c>
    </row>
    <row r="856" spans="1:8" ht="13.5">
      <c r="A856" s="46"/>
      <c r="B856" s="56">
        <f t="shared" si="26"/>
        <v>1</v>
      </c>
      <c r="C856" s="12"/>
      <c r="D856" s="12"/>
      <c r="E856" s="12"/>
      <c r="F856" s="23"/>
      <c r="G856" s="23"/>
      <c r="H856" s="51">
        <f t="shared" si="27"/>
        <v>93799</v>
      </c>
    </row>
    <row r="857" spans="1:8" ht="13.5">
      <c r="A857" s="46"/>
      <c r="B857" s="56">
        <f t="shared" si="26"/>
        <v>1</v>
      </c>
      <c r="C857" s="12"/>
      <c r="D857" s="12"/>
      <c r="E857" s="12"/>
      <c r="F857" s="23"/>
      <c r="G857" s="23"/>
      <c r="H857" s="51">
        <f t="shared" si="27"/>
        <v>93799</v>
      </c>
    </row>
    <row r="858" spans="1:8" ht="13.5">
      <c r="A858" s="46"/>
      <c r="B858" s="56">
        <f t="shared" si="26"/>
        <v>1</v>
      </c>
      <c r="C858" s="12"/>
      <c r="D858" s="12"/>
      <c r="E858" s="12"/>
      <c r="F858" s="23"/>
      <c r="G858" s="23"/>
      <c r="H858" s="51">
        <f t="shared" si="27"/>
        <v>93799</v>
      </c>
    </row>
    <row r="859" spans="1:8" ht="13.5">
      <c r="A859" s="46"/>
      <c r="B859" s="56">
        <f t="shared" si="26"/>
        <v>1</v>
      </c>
      <c r="C859" s="12"/>
      <c r="D859" s="12"/>
      <c r="E859" s="12"/>
      <c r="F859" s="23"/>
      <c r="G859" s="23"/>
      <c r="H859" s="51">
        <f t="shared" si="27"/>
        <v>93799</v>
      </c>
    </row>
    <row r="860" spans="1:8" ht="13.5">
      <c r="A860" s="46"/>
      <c r="B860" s="56">
        <f t="shared" si="26"/>
        <v>1</v>
      </c>
      <c r="C860" s="12"/>
      <c r="D860" s="12"/>
      <c r="E860" s="12"/>
      <c r="F860" s="23"/>
      <c r="G860" s="23"/>
      <c r="H860" s="51">
        <f t="shared" si="27"/>
        <v>93799</v>
      </c>
    </row>
    <row r="861" spans="1:8" ht="13.5">
      <c r="A861" s="46"/>
      <c r="B861" s="56">
        <f t="shared" si="26"/>
        <v>1</v>
      </c>
      <c r="C861" s="12"/>
      <c r="D861" s="12"/>
      <c r="E861" s="12"/>
      <c r="F861" s="23"/>
      <c r="G861" s="23"/>
      <c r="H861" s="51">
        <f t="shared" si="27"/>
        <v>93799</v>
      </c>
    </row>
    <row r="862" spans="1:8" ht="13.5">
      <c r="A862" s="46"/>
      <c r="B862" s="56">
        <f t="shared" si="26"/>
        <v>1</v>
      </c>
      <c r="C862" s="12"/>
      <c r="D862" s="12"/>
      <c r="E862" s="12"/>
      <c r="F862" s="23"/>
      <c r="G862" s="23"/>
      <c r="H862" s="51">
        <f t="shared" si="27"/>
        <v>93799</v>
      </c>
    </row>
    <row r="863" spans="1:8" ht="13.5">
      <c r="A863" s="46"/>
      <c r="B863" s="56">
        <f t="shared" si="26"/>
        <v>1</v>
      </c>
      <c r="C863" s="12"/>
      <c r="D863" s="12"/>
      <c r="E863" s="12"/>
      <c r="F863" s="23"/>
      <c r="G863" s="23"/>
      <c r="H863" s="51">
        <f t="shared" si="27"/>
        <v>93799</v>
      </c>
    </row>
    <row r="864" spans="1:8" ht="13.5">
      <c r="A864" s="46"/>
      <c r="B864" s="56">
        <f t="shared" si="26"/>
        <v>1</v>
      </c>
      <c r="C864" s="12"/>
      <c r="D864" s="12"/>
      <c r="E864" s="12"/>
      <c r="F864" s="23"/>
      <c r="G864" s="23"/>
      <c r="H864" s="51">
        <f t="shared" si="27"/>
        <v>93799</v>
      </c>
    </row>
    <row r="865" spans="1:8" ht="13.5">
      <c r="A865" s="46"/>
      <c r="B865" s="56">
        <f t="shared" si="26"/>
        <v>1</v>
      </c>
      <c r="C865" s="12"/>
      <c r="D865" s="12"/>
      <c r="E865" s="12"/>
      <c r="F865" s="23"/>
      <c r="G865" s="23"/>
      <c r="H865" s="51">
        <f t="shared" si="27"/>
        <v>93799</v>
      </c>
    </row>
    <row r="866" spans="1:8" ht="13.5">
      <c r="A866" s="46"/>
      <c r="B866" s="56">
        <f t="shared" si="26"/>
        <v>1</v>
      </c>
      <c r="C866" s="12"/>
      <c r="D866" s="12"/>
      <c r="E866" s="12"/>
      <c r="F866" s="23"/>
      <c r="G866" s="23"/>
      <c r="H866" s="51">
        <f t="shared" si="27"/>
        <v>93799</v>
      </c>
    </row>
    <row r="867" spans="1:8" ht="13.5">
      <c r="A867" s="46"/>
      <c r="B867" s="56">
        <f t="shared" si="26"/>
        <v>1</v>
      </c>
      <c r="C867" s="12"/>
      <c r="D867" s="12"/>
      <c r="E867" s="12"/>
      <c r="F867" s="23"/>
      <c r="G867" s="23"/>
      <c r="H867" s="51">
        <f t="shared" si="27"/>
        <v>93799</v>
      </c>
    </row>
    <row r="868" spans="1:8" ht="13.5">
      <c r="A868" s="46"/>
      <c r="B868" s="56">
        <f t="shared" si="26"/>
        <v>1</v>
      </c>
      <c r="C868" s="12"/>
      <c r="D868" s="12"/>
      <c r="E868" s="12"/>
      <c r="F868" s="23"/>
      <c r="G868" s="23"/>
      <c r="H868" s="51">
        <f t="shared" si="27"/>
        <v>93799</v>
      </c>
    </row>
    <row r="869" spans="1:8" ht="13.5">
      <c r="A869" s="46"/>
      <c r="B869" s="56">
        <f t="shared" si="26"/>
        <v>1</v>
      </c>
      <c r="C869" s="12"/>
      <c r="D869" s="12"/>
      <c r="E869" s="12"/>
      <c r="F869" s="23"/>
      <c r="G869" s="23"/>
      <c r="H869" s="51">
        <f t="shared" si="27"/>
        <v>93799</v>
      </c>
    </row>
    <row r="870" spans="1:8" ht="13.5">
      <c r="A870" s="46"/>
      <c r="B870" s="56">
        <f t="shared" si="26"/>
        <v>1</v>
      </c>
      <c r="C870" s="12"/>
      <c r="D870" s="12"/>
      <c r="E870" s="12"/>
      <c r="F870" s="23"/>
      <c r="G870" s="23"/>
      <c r="H870" s="51">
        <f t="shared" si="27"/>
        <v>93799</v>
      </c>
    </row>
    <row r="871" spans="1:8" ht="13.5">
      <c r="A871" s="46"/>
      <c r="B871" s="56">
        <f t="shared" si="26"/>
        <v>1</v>
      </c>
      <c r="C871" s="12"/>
      <c r="D871" s="12"/>
      <c r="E871" s="12"/>
      <c r="F871" s="23"/>
      <c r="G871" s="23"/>
      <c r="H871" s="51">
        <f t="shared" si="27"/>
        <v>93799</v>
      </c>
    </row>
    <row r="872" spans="1:8" ht="13.5">
      <c r="A872" s="46"/>
      <c r="B872" s="56">
        <f t="shared" si="26"/>
        <v>1</v>
      </c>
      <c r="C872" s="12"/>
      <c r="D872" s="12"/>
      <c r="E872" s="12"/>
      <c r="F872" s="23"/>
      <c r="G872" s="23"/>
      <c r="H872" s="51">
        <f t="shared" si="27"/>
        <v>93799</v>
      </c>
    </row>
    <row r="873" spans="1:8" ht="13.5">
      <c r="A873" s="46"/>
      <c r="B873" s="56">
        <f t="shared" si="26"/>
        <v>1</v>
      </c>
      <c r="C873" s="12"/>
      <c r="D873" s="12"/>
      <c r="E873" s="12"/>
      <c r="F873" s="23"/>
      <c r="G873" s="23"/>
      <c r="H873" s="51">
        <f t="shared" si="27"/>
        <v>93799</v>
      </c>
    </row>
    <row r="874" spans="1:8" ht="13.5">
      <c r="A874" s="46"/>
      <c r="B874" s="56">
        <f t="shared" si="26"/>
        <v>1</v>
      </c>
      <c r="C874" s="12"/>
      <c r="D874" s="12"/>
      <c r="E874" s="12"/>
      <c r="F874" s="23"/>
      <c r="G874" s="23"/>
      <c r="H874" s="51">
        <f t="shared" si="27"/>
        <v>93799</v>
      </c>
    </row>
    <row r="875" spans="1:8" ht="13.5">
      <c r="A875" s="46"/>
      <c r="B875" s="56">
        <f t="shared" si="26"/>
        <v>1</v>
      </c>
      <c r="C875" s="12"/>
      <c r="D875" s="12"/>
      <c r="E875" s="12"/>
      <c r="F875" s="23"/>
      <c r="G875" s="23"/>
      <c r="H875" s="51">
        <f t="shared" si="27"/>
        <v>93799</v>
      </c>
    </row>
    <row r="876" spans="1:8" ht="13.5">
      <c r="A876" s="46"/>
      <c r="B876" s="56">
        <f t="shared" si="26"/>
        <v>1</v>
      </c>
      <c r="C876" s="12"/>
      <c r="D876" s="12"/>
      <c r="E876" s="12"/>
      <c r="F876" s="23"/>
      <c r="G876" s="23"/>
      <c r="H876" s="51">
        <f t="shared" si="27"/>
        <v>93799</v>
      </c>
    </row>
    <row r="877" spans="1:8" ht="13.5">
      <c r="A877" s="46"/>
      <c r="B877" s="56">
        <f t="shared" si="26"/>
        <v>1</v>
      </c>
      <c r="C877" s="12"/>
      <c r="D877" s="12"/>
      <c r="E877" s="12"/>
      <c r="F877" s="23"/>
      <c r="G877" s="23"/>
      <c r="H877" s="51">
        <f t="shared" si="27"/>
        <v>93799</v>
      </c>
    </row>
    <row r="878" spans="1:8" ht="13.5">
      <c r="A878" s="46"/>
      <c r="B878" s="56">
        <f t="shared" si="26"/>
        <v>1</v>
      </c>
      <c r="C878" s="12"/>
      <c r="D878" s="12"/>
      <c r="E878" s="12"/>
      <c r="F878" s="23"/>
      <c r="G878" s="23"/>
      <c r="H878" s="51">
        <f t="shared" si="27"/>
        <v>93799</v>
      </c>
    </row>
    <row r="879" spans="1:8" ht="13.5">
      <c r="A879" s="46"/>
      <c r="B879" s="56">
        <f t="shared" si="26"/>
        <v>1</v>
      </c>
      <c r="C879" s="12"/>
      <c r="D879" s="12"/>
      <c r="E879" s="12"/>
      <c r="F879" s="23"/>
      <c r="G879" s="23"/>
      <c r="H879" s="51">
        <f t="shared" si="27"/>
        <v>93799</v>
      </c>
    </row>
    <row r="880" spans="1:8" ht="13.5">
      <c r="A880" s="46"/>
      <c r="B880" s="56">
        <f t="shared" si="26"/>
        <v>1</v>
      </c>
      <c r="C880" s="12"/>
      <c r="D880" s="12"/>
      <c r="E880" s="12"/>
      <c r="F880" s="23"/>
      <c r="G880" s="23"/>
      <c r="H880" s="51">
        <f t="shared" si="27"/>
        <v>93799</v>
      </c>
    </row>
    <row r="881" spans="1:8" ht="13.5">
      <c r="A881" s="46"/>
      <c r="B881" s="56">
        <f t="shared" si="26"/>
        <v>1</v>
      </c>
      <c r="C881" s="12"/>
      <c r="D881" s="12"/>
      <c r="E881" s="12"/>
      <c r="F881" s="23"/>
      <c r="G881" s="23"/>
      <c r="H881" s="51">
        <f t="shared" si="27"/>
        <v>93799</v>
      </c>
    </row>
    <row r="882" spans="1:8" ht="13.5">
      <c r="A882" s="46"/>
      <c r="B882" s="56">
        <f t="shared" si="26"/>
        <v>1</v>
      </c>
      <c r="C882" s="12"/>
      <c r="D882" s="12"/>
      <c r="E882" s="12"/>
      <c r="F882" s="23"/>
      <c r="G882" s="23"/>
      <c r="H882" s="51">
        <f t="shared" si="27"/>
        <v>93799</v>
      </c>
    </row>
    <row r="883" spans="1:8" ht="13.5">
      <c r="A883" s="46"/>
      <c r="B883" s="56">
        <f t="shared" si="26"/>
        <v>1</v>
      </c>
      <c r="C883" s="12"/>
      <c r="D883" s="12"/>
      <c r="E883" s="12"/>
      <c r="F883" s="23"/>
      <c r="G883" s="23"/>
      <c r="H883" s="51">
        <f t="shared" si="27"/>
        <v>93799</v>
      </c>
    </row>
    <row r="884" spans="1:8" ht="13.5">
      <c r="A884" s="46"/>
      <c r="B884" s="56">
        <f t="shared" si="26"/>
        <v>1</v>
      </c>
      <c r="C884" s="12"/>
      <c r="D884" s="12"/>
      <c r="E884" s="12"/>
      <c r="F884" s="23"/>
      <c r="G884" s="23"/>
      <c r="H884" s="51">
        <f t="shared" si="27"/>
        <v>93799</v>
      </c>
    </row>
    <row r="885" spans="1:8" ht="13.5">
      <c r="A885" s="46"/>
      <c r="B885" s="56">
        <f t="shared" si="26"/>
        <v>1</v>
      </c>
      <c r="C885" s="12"/>
      <c r="D885" s="12"/>
      <c r="E885" s="12"/>
      <c r="F885" s="23"/>
      <c r="G885" s="23"/>
      <c r="H885" s="51">
        <f t="shared" si="27"/>
        <v>93799</v>
      </c>
    </row>
    <row r="886" spans="1:8" ht="13.5">
      <c r="A886" s="46"/>
      <c r="B886" s="56">
        <f t="shared" si="26"/>
        <v>1</v>
      </c>
      <c r="C886" s="12"/>
      <c r="D886" s="12"/>
      <c r="E886" s="12"/>
      <c r="F886" s="23"/>
      <c r="G886" s="23"/>
      <c r="H886" s="51">
        <f t="shared" si="27"/>
        <v>93799</v>
      </c>
    </row>
    <row r="887" spans="1:8" ht="13.5">
      <c r="A887" s="46"/>
      <c r="B887" s="56">
        <f t="shared" si="26"/>
        <v>1</v>
      </c>
      <c r="C887" s="12"/>
      <c r="D887" s="12"/>
      <c r="E887" s="12"/>
      <c r="F887" s="23"/>
      <c r="G887" s="23"/>
      <c r="H887" s="51">
        <f t="shared" si="27"/>
        <v>93799</v>
      </c>
    </row>
    <row r="888" spans="1:8" ht="13.5">
      <c r="A888" s="46"/>
      <c r="B888" s="56">
        <f t="shared" si="26"/>
        <v>1</v>
      </c>
      <c r="C888" s="12"/>
      <c r="D888" s="12"/>
      <c r="E888" s="12"/>
      <c r="F888" s="23"/>
      <c r="G888" s="23"/>
      <c r="H888" s="51">
        <f t="shared" si="27"/>
        <v>93799</v>
      </c>
    </row>
    <row r="889" spans="1:8" ht="13.5">
      <c r="A889" s="46"/>
      <c r="B889" s="56">
        <f t="shared" si="26"/>
        <v>1</v>
      </c>
      <c r="C889" s="12"/>
      <c r="D889" s="12"/>
      <c r="E889" s="12"/>
      <c r="F889" s="23"/>
      <c r="G889" s="23"/>
      <c r="H889" s="51">
        <f t="shared" si="27"/>
        <v>93799</v>
      </c>
    </row>
    <row r="890" spans="1:8" ht="13.5">
      <c r="A890" s="46"/>
      <c r="B890" s="56">
        <f t="shared" si="26"/>
        <v>1</v>
      </c>
      <c r="C890" s="12"/>
      <c r="D890" s="12"/>
      <c r="E890" s="12"/>
      <c r="F890" s="23"/>
      <c r="G890" s="23"/>
      <c r="H890" s="51">
        <f t="shared" si="27"/>
        <v>93799</v>
      </c>
    </row>
    <row r="891" spans="1:8" ht="13.5">
      <c r="A891" s="46"/>
      <c r="B891" s="56">
        <f t="shared" si="26"/>
        <v>1</v>
      </c>
      <c r="C891" s="12"/>
      <c r="D891" s="12"/>
      <c r="E891" s="12"/>
      <c r="F891" s="23"/>
      <c r="G891" s="23"/>
      <c r="H891" s="51">
        <f t="shared" si="27"/>
        <v>93799</v>
      </c>
    </row>
    <row r="892" spans="1:8" ht="13.5">
      <c r="A892" s="46"/>
      <c r="B892" s="56">
        <f t="shared" si="26"/>
        <v>1</v>
      </c>
      <c r="C892" s="12"/>
      <c r="D892" s="12"/>
      <c r="E892" s="12"/>
      <c r="F892" s="23"/>
      <c r="G892" s="23"/>
      <c r="H892" s="51">
        <f t="shared" si="27"/>
        <v>93799</v>
      </c>
    </row>
    <row r="893" spans="1:8" ht="13.5">
      <c r="A893" s="46"/>
      <c r="B893" s="56">
        <f t="shared" si="26"/>
        <v>1</v>
      </c>
      <c r="C893" s="12"/>
      <c r="D893" s="12"/>
      <c r="E893" s="12"/>
      <c r="F893" s="23"/>
      <c r="G893" s="23"/>
      <c r="H893" s="51">
        <f t="shared" si="27"/>
        <v>93799</v>
      </c>
    </row>
    <row r="894" spans="1:8" ht="13.5">
      <c r="A894" s="46"/>
      <c r="B894" s="56">
        <f t="shared" si="26"/>
        <v>1</v>
      </c>
      <c r="C894" s="12"/>
      <c r="D894" s="12"/>
      <c r="E894" s="12"/>
      <c r="F894" s="23"/>
      <c r="G894" s="23"/>
      <c r="H894" s="51">
        <f t="shared" si="27"/>
        <v>93799</v>
      </c>
    </row>
    <row r="895" spans="1:8" ht="13.5">
      <c r="A895" s="46"/>
      <c r="B895" s="56">
        <f t="shared" si="26"/>
        <v>1</v>
      </c>
      <c r="C895" s="12"/>
      <c r="D895" s="12"/>
      <c r="E895" s="12"/>
      <c r="F895" s="23"/>
      <c r="G895" s="23"/>
      <c r="H895" s="51">
        <f t="shared" si="27"/>
        <v>93799</v>
      </c>
    </row>
    <row r="896" spans="1:8" ht="13.5">
      <c r="A896" s="46"/>
      <c r="B896" s="56">
        <f t="shared" si="26"/>
        <v>1</v>
      </c>
      <c r="C896" s="12"/>
      <c r="D896" s="12"/>
      <c r="E896" s="12"/>
      <c r="F896" s="23"/>
      <c r="G896" s="23"/>
      <c r="H896" s="51">
        <f t="shared" si="27"/>
        <v>93799</v>
      </c>
    </row>
    <row r="897" spans="1:8" ht="13.5">
      <c r="A897" s="46"/>
      <c r="B897" s="56">
        <f t="shared" si="26"/>
        <v>1</v>
      </c>
      <c r="C897" s="12"/>
      <c r="D897" s="12"/>
      <c r="E897" s="12"/>
      <c r="F897" s="23"/>
      <c r="G897" s="23"/>
      <c r="H897" s="51">
        <f t="shared" si="27"/>
        <v>93799</v>
      </c>
    </row>
    <row r="898" spans="1:8" ht="13.5">
      <c r="A898" s="46"/>
      <c r="B898" s="56">
        <f t="shared" si="26"/>
        <v>1</v>
      </c>
      <c r="C898" s="12"/>
      <c r="D898" s="12"/>
      <c r="E898" s="12"/>
      <c r="F898" s="23"/>
      <c r="G898" s="23"/>
      <c r="H898" s="51">
        <f t="shared" si="27"/>
        <v>93799</v>
      </c>
    </row>
    <row r="899" spans="1:8" ht="13.5">
      <c r="A899" s="46"/>
      <c r="B899" s="56">
        <f t="shared" si="26"/>
        <v>1</v>
      </c>
      <c r="C899" s="12"/>
      <c r="D899" s="12"/>
      <c r="E899" s="12"/>
      <c r="F899" s="23"/>
      <c r="G899" s="23"/>
      <c r="H899" s="51">
        <f t="shared" si="27"/>
        <v>93799</v>
      </c>
    </row>
    <row r="900" spans="1:8" ht="13.5">
      <c r="A900" s="46"/>
      <c r="B900" s="56">
        <f t="shared" si="26"/>
        <v>1</v>
      </c>
      <c r="C900" s="12"/>
      <c r="D900" s="12"/>
      <c r="E900" s="12"/>
      <c r="F900" s="23"/>
      <c r="G900" s="23"/>
      <c r="H900" s="51">
        <f t="shared" si="27"/>
        <v>93799</v>
      </c>
    </row>
    <row r="901" spans="1:8" ht="13.5">
      <c r="A901" s="46"/>
      <c r="B901" s="56">
        <f aca="true" t="shared" si="28" ref="B901:B964">MONTH(A901)</f>
        <v>1</v>
      </c>
      <c r="C901" s="12"/>
      <c r="D901" s="12"/>
      <c r="E901" s="12"/>
      <c r="F901" s="23"/>
      <c r="G901" s="23"/>
      <c r="H901" s="51">
        <f t="shared" si="27"/>
        <v>93799</v>
      </c>
    </row>
    <row r="902" spans="1:8" ht="13.5">
      <c r="A902" s="46"/>
      <c r="B902" s="56">
        <f t="shared" si="28"/>
        <v>1</v>
      </c>
      <c r="C902" s="12"/>
      <c r="D902" s="12"/>
      <c r="E902" s="12"/>
      <c r="F902" s="23"/>
      <c r="G902" s="23"/>
      <c r="H902" s="51">
        <f aca="true" t="shared" si="29" ref="H902:H965">H901+F902-G902</f>
        <v>93799</v>
      </c>
    </row>
    <row r="903" spans="1:8" ht="13.5">
      <c r="A903" s="46"/>
      <c r="B903" s="56">
        <f t="shared" si="28"/>
        <v>1</v>
      </c>
      <c r="C903" s="12"/>
      <c r="D903" s="12"/>
      <c r="E903" s="12"/>
      <c r="F903" s="23"/>
      <c r="G903" s="23"/>
      <c r="H903" s="51">
        <f t="shared" si="29"/>
        <v>93799</v>
      </c>
    </row>
    <row r="904" spans="1:8" ht="13.5">
      <c r="A904" s="46"/>
      <c r="B904" s="56">
        <f t="shared" si="28"/>
        <v>1</v>
      </c>
      <c r="C904" s="12"/>
      <c r="D904" s="12"/>
      <c r="E904" s="12"/>
      <c r="F904" s="23"/>
      <c r="G904" s="23"/>
      <c r="H904" s="51">
        <f t="shared" si="29"/>
        <v>93799</v>
      </c>
    </row>
    <row r="905" spans="1:8" ht="13.5">
      <c r="A905" s="46"/>
      <c r="B905" s="56">
        <f t="shared" si="28"/>
        <v>1</v>
      </c>
      <c r="C905" s="12"/>
      <c r="D905" s="12"/>
      <c r="E905" s="12"/>
      <c r="F905" s="23"/>
      <c r="G905" s="23"/>
      <c r="H905" s="51">
        <f t="shared" si="29"/>
        <v>93799</v>
      </c>
    </row>
    <row r="906" spans="1:8" ht="13.5">
      <c r="A906" s="46"/>
      <c r="B906" s="56">
        <f t="shared" si="28"/>
        <v>1</v>
      </c>
      <c r="C906" s="12"/>
      <c r="D906" s="12"/>
      <c r="E906" s="12"/>
      <c r="F906" s="23"/>
      <c r="G906" s="23"/>
      <c r="H906" s="51">
        <f t="shared" si="29"/>
        <v>93799</v>
      </c>
    </row>
    <row r="907" spans="1:8" ht="13.5">
      <c r="A907" s="46"/>
      <c r="B907" s="56">
        <f t="shared" si="28"/>
        <v>1</v>
      </c>
      <c r="C907" s="12"/>
      <c r="D907" s="12"/>
      <c r="E907" s="12"/>
      <c r="F907" s="23"/>
      <c r="G907" s="23"/>
      <c r="H907" s="51">
        <f t="shared" si="29"/>
        <v>93799</v>
      </c>
    </row>
    <row r="908" spans="1:8" ht="13.5">
      <c r="A908" s="46"/>
      <c r="B908" s="56">
        <f t="shared" si="28"/>
        <v>1</v>
      </c>
      <c r="C908" s="12"/>
      <c r="D908" s="12"/>
      <c r="E908" s="12"/>
      <c r="F908" s="23"/>
      <c r="G908" s="23"/>
      <c r="H908" s="51">
        <f t="shared" si="29"/>
        <v>93799</v>
      </c>
    </row>
    <row r="909" spans="1:8" ht="13.5">
      <c r="A909" s="46"/>
      <c r="B909" s="56">
        <f t="shared" si="28"/>
        <v>1</v>
      </c>
      <c r="C909" s="12"/>
      <c r="D909" s="12"/>
      <c r="E909" s="12"/>
      <c r="F909" s="23"/>
      <c r="G909" s="23"/>
      <c r="H909" s="51">
        <f t="shared" si="29"/>
        <v>93799</v>
      </c>
    </row>
    <row r="910" spans="1:8" ht="13.5">
      <c r="A910" s="46"/>
      <c r="B910" s="56">
        <f t="shared" si="28"/>
        <v>1</v>
      </c>
      <c r="C910" s="12"/>
      <c r="D910" s="12"/>
      <c r="E910" s="12"/>
      <c r="F910" s="23"/>
      <c r="G910" s="23"/>
      <c r="H910" s="51">
        <f t="shared" si="29"/>
        <v>93799</v>
      </c>
    </row>
    <row r="911" spans="1:8" ht="13.5">
      <c r="A911" s="46"/>
      <c r="B911" s="56">
        <f t="shared" si="28"/>
        <v>1</v>
      </c>
      <c r="C911" s="12"/>
      <c r="D911" s="12"/>
      <c r="E911" s="12"/>
      <c r="F911" s="23"/>
      <c r="G911" s="23"/>
      <c r="H911" s="51">
        <f t="shared" si="29"/>
        <v>93799</v>
      </c>
    </row>
    <row r="912" spans="1:8" ht="13.5">
      <c r="A912" s="46"/>
      <c r="B912" s="56">
        <f t="shared" si="28"/>
        <v>1</v>
      </c>
      <c r="C912" s="12"/>
      <c r="D912" s="12"/>
      <c r="E912" s="12"/>
      <c r="F912" s="23"/>
      <c r="G912" s="23"/>
      <c r="H912" s="51">
        <f t="shared" si="29"/>
        <v>93799</v>
      </c>
    </row>
    <row r="913" spans="1:8" ht="13.5">
      <c r="A913" s="46"/>
      <c r="B913" s="56">
        <f t="shared" si="28"/>
        <v>1</v>
      </c>
      <c r="C913" s="12"/>
      <c r="D913" s="12"/>
      <c r="E913" s="12"/>
      <c r="F913" s="23"/>
      <c r="G913" s="23"/>
      <c r="H913" s="51">
        <f t="shared" si="29"/>
        <v>93799</v>
      </c>
    </row>
    <row r="914" spans="1:8" ht="13.5">
      <c r="A914" s="46"/>
      <c r="B914" s="56">
        <f t="shared" si="28"/>
        <v>1</v>
      </c>
      <c r="C914" s="12"/>
      <c r="D914" s="12"/>
      <c r="E914" s="12"/>
      <c r="F914" s="23"/>
      <c r="G914" s="23"/>
      <c r="H914" s="51">
        <f t="shared" si="29"/>
        <v>93799</v>
      </c>
    </row>
    <row r="915" spans="1:8" ht="13.5">
      <c r="A915" s="46"/>
      <c r="B915" s="56">
        <f t="shared" si="28"/>
        <v>1</v>
      </c>
      <c r="C915" s="12"/>
      <c r="D915" s="12"/>
      <c r="E915" s="12"/>
      <c r="F915" s="23"/>
      <c r="G915" s="23"/>
      <c r="H915" s="51">
        <f t="shared" si="29"/>
        <v>93799</v>
      </c>
    </row>
    <row r="916" spans="1:8" ht="13.5">
      <c r="A916" s="46"/>
      <c r="B916" s="56">
        <f t="shared" si="28"/>
        <v>1</v>
      </c>
      <c r="C916" s="12"/>
      <c r="D916" s="12"/>
      <c r="E916" s="12"/>
      <c r="F916" s="23"/>
      <c r="G916" s="23"/>
      <c r="H916" s="51">
        <f t="shared" si="29"/>
        <v>93799</v>
      </c>
    </row>
    <row r="917" spans="1:8" ht="13.5">
      <c r="A917" s="46"/>
      <c r="B917" s="56">
        <f t="shared" si="28"/>
        <v>1</v>
      </c>
      <c r="C917" s="12"/>
      <c r="D917" s="12"/>
      <c r="E917" s="12"/>
      <c r="F917" s="23"/>
      <c r="G917" s="23"/>
      <c r="H917" s="51">
        <f t="shared" si="29"/>
        <v>93799</v>
      </c>
    </row>
    <row r="918" spans="1:8" ht="13.5">
      <c r="A918" s="46"/>
      <c r="B918" s="56">
        <f t="shared" si="28"/>
        <v>1</v>
      </c>
      <c r="C918" s="12"/>
      <c r="D918" s="12"/>
      <c r="E918" s="12"/>
      <c r="F918" s="23"/>
      <c r="G918" s="23"/>
      <c r="H918" s="51">
        <f t="shared" si="29"/>
        <v>93799</v>
      </c>
    </row>
    <row r="919" spans="1:8" ht="13.5">
      <c r="A919" s="46"/>
      <c r="B919" s="56">
        <f t="shared" si="28"/>
        <v>1</v>
      </c>
      <c r="C919" s="12"/>
      <c r="D919" s="12"/>
      <c r="E919" s="12"/>
      <c r="F919" s="23"/>
      <c r="G919" s="23"/>
      <c r="H919" s="51">
        <f t="shared" si="29"/>
        <v>93799</v>
      </c>
    </row>
    <row r="920" spans="1:8" ht="13.5">
      <c r="A920" s="46"/>
      <c r="B920" s="56">
        <f t="shared" si="28"/>
        <v>1</v>
      </c>
      <c r="C920" s="12"/>
      <c r="D920" s="12"/>
      <c r="E920" s="12"/>
      <c r="F920" s="23"/>
      <c r="G920" s="23"/>
      <c r="H920" s="51">
        <f t="shared" si="29"/>
        <v>93799</v>
      </c>
    </row>
    <row r="921" spans="1:8" ht="13.5">
      <c r="A921" s="46"/>
      <c r="B921" s="56">
        <f t="shared" si="28"/>
        <v>1</v>
      </c>
      <c r="C921" s="12"/>
      <c r="D921" s="12"/>
      <c r="E921" s="12"/>
      <c r="F921" s="23"/>
      <c r="G921" s="23"/>
      <c r="H921" s="51">
        <f t="shared" si="29"/>
        <v>93799</v>
      </c>
    </row>
    <row r="922" spans="1:8" ht="13.5">
      <c r="A922" s="46"/>
      <c r="B922" s="56">
        <f t="shared" si="28"/>
        <v>1</v>
      </c>
      <c r="C922" s="12"/>
      <c r="D922" s="12"/>
      <c r="E922" s="12"/>
      <c r="F922" s="23"/>
      <c r="G922" s="23"/>
      <c r="H922" s="51">
        <f t="shared" si="29"/>
        <v>93799</v>
      </c>
    </row>
    <row r="923" spans="1:8" ht="13.5">
      <c r="A923" s="46"/>
      <c r="B923" s="56">
        <f t="shared" si="28"/>
        <v>1</v>
      </c>
      <c r="C923" s="12"/>
      <c r="D923" s="12"/>
      <c r="E923" s="12"/>
      <c r="F923" s="23"/>
      <c r="G923" s="23"/>
      <c r="H923" s="51">
        <f t="shared" si="29"/>
        <v>93799</v>
      </c>
    </row>
    <row r="924" spans="1:8" ht="13.5">
      <c r="A924" s="46"/>
      <c r="B924" s="56">
        <f t="shared" si="28"/>
        <v>1</v>
      </c>
      <c r="C924" s="12"/>
      <c r="D924" s="12"/>
      <c r="E924" s="12"/>
      <c r="F924" s="23"/>
      <c r="G924" s="23"/>
      <c r="H924" s="51">
        <f t="shared" si="29"/>
        <v>93799</v>
      </c>
    </row>
    <row r="925" spans="1:8" ht="13.5">
      <c r="A925" s="46"/>
      <c r="B925" s="56">
        <f t="shared" si="28"/>
        <v>1</v>
      </c>
      <c r="C925" s="12"/>
      <c r="D925" s="12"/>
      <c r="E925" s="12"/>
      <c r="F925" s="23"/>
      <c r="G925" s="23"/>
      <c r="H925" s="51">
        <f t="shared" si="29"/>
        <v>93799</v>
      </c>
    </row>
    <row r="926" spans="1:8" ht="13.5">
      <c r="A926" s="46"/>
      <c r="B926" s="56">
        <f t="shared" si="28"/>
        <v>1</v>
      </c>
      <c r="C926" s="12"/>
      <c r="D926" s="12"/>
      <c r="E926" s="12"/>
      <c r="F926" s="23"/>
      <c r="G926" s="23"/>
      <c r="H926" s="51">
        <f t="shared" si="29"/>
        <v>93799</v>
      </c>
    </row>
    <row r="927" spans="1:8" ht="13.5">
      <c r="A927" s="46"/>
      <c r="B927" s="56">
        <f t="shared" si="28"/>
        <v>1</v>
      </c>
      <c r="C927" s="12"/>
      <c r="D927" s="12"/>
      <c r="E927" s="12"/>
      <c r="F927" s="23"/>
      <c r="G927" s="23"/>
      <c r="H927" s="51">
        <f t="shared" si="29"/>
        <v>93799</v>
      </c>
    </row>
    <row r="928" spans="1:8" ht="13.5">
      <c r="A928" s="46"/>
      <c r="B928" s="56">
        <f t="shared" si="28"/>
        <v>1</v>
      </c>
      <c r="C928" s="12"/>
      <c r="D928" s="12"/>
      <c r="E928" s="12"/>
      <c r="F928" s="23"/>
      <c r="G928" s="23"/>
      <c r="H928" s="51">
        <f t="shared" si="29"/>
        <v>93799</v>
      </c>
    </row>
    <row r="929" spans="1:8" ht="13.5">
      <c r="A929" s="46"/>
      <c r="B929" s="56">
        <f t="shared" si="28"/>
        <v>1</v>
      </c>
      <c r="C929" s="12"/>
      <c r="D929" s="12"/>
      <c r="E929" s="12"/>
      <c r="F929" s="23"/>
      <c r="G929" s="23"/>
      <c r="H929" s="51">
        <f t="shared" si="29"/>
        <v>93799</v>
      </c>
    </row>
    <row r="930" spans="1:8" ht="13.5">
      <c r="A930" s="46"/>
      <c r="B930" s="56">
        <f t="shared" si="28"/>
        <v>1</v>
      </c>
      <c r="C930" s="12"/>
      <c r="D930" s="12"/>
      <c r="E930" s="12"/>
      <c r="F930" s="23"/>
      <c r="G930" s="23"/>
      <c r="H930" s="51">
        <f t="shared" si="29"/>
        <v>93799</v>
      </c>
    </row>
    <row r="931" spans="1:8" ht="13.5">
      <c r="A931" s="46"/>
      <c r="B931" s="56">
        <f t="shared" si="28"/>
        <v>1</v>
      </c>
      <c r="C931" s="12"/>
      <c r="D931" s="12"/>
      <c r="E931" s="12"/>
      <c r="F931" s="23"/>
      <c r="G931" s="23"/>
      <c r="H931" s="51">
        <f t="shared" si="29"/>
        <v>93799</v>
      </c>
    </row>
    <row r="932" spans="1:8" ht="13.5">
      <c r="A932" s="46"/>
      <c r="B932" s="56">
        <f t="shared" si="28"/>
        <v>1</v>
      </c>
      <c r="C932" s="12"/>
      <c r="D932" s="12"/>
      <c r="E932" s="12"/>
      <c r="F932" s="23"/>
      <c r="G932" s="23"/>
      <c r="H932" s="51">
        <f t="shared" si="29"/>
        <v>93799</v>
      </c>
    </row>
    <row r="933" spans="1:8" ht="13.5">
      <c r="A933" s="46"/>
      <c r="B933" s="56">
        <f t="shared" si="28"/>
        <v>1</v>
      </c>
      <c r="C933" s="12"/>
      <c r="D933" s="12"/>
      <c r="E933" s="12"/>
      <c r="F933" s="23"/>
      <c r="G933" s="23"/>
      <c r="H933" s="51">
        <f t="shared" si="29"/>
        <v>93799</v>
      </c>
    </row>
    <row r="934" spans="1:8" ht="13.5">
      <c r="A934" s="46"/>
      <c r="B934" s="56">
        <f t="shared" si="28"/>
        <v>1</v>
      </c>
      <c r="C934" s="12"/>
      <c r="D934" s="12"/>
      <c r="E934" s="12"/>
      <c r="F934" s="23"/>
      <c r="G934" s="23"/>
      <c r="H934" s="51">
        <f t="shared" si="29"/>
        <v>93799</v>
      </c>
    </row>
    <row r="935" spans="1:8" ht="13.5">
      <c r="A935" s="46"/>
      <c r="B935" s="56">
        <f t="shared" si="28"/>
        <v>1</v>
      </c>
      <c r="C935" s="12"/>
      <c r="D935" s="12"/>
      <c r="E935" s="12"/>
      <c r="F935" s="23"/>
      <c r="G935" s="23"/>
      <c r="H935" s="51">
        <f t="shared" si="29"/>
        <v>93799</v>
      </c>
    </row>
    <row r="936" spans="1:8" ht="13.5">
      <c r="A936" s="46"/>
      <c r="B936" s="56">
        <f t="shared" si="28"/>
        <v>1</v>
      </c>
      <c r="C936" s="12"/>
      <c r="D936" s="12"/>
      <c r="E936" s="12"/>
      <c r="F936" s="23"/>
      <c r="G936" s="23"/>
      <c r="H936" s="51">
        <f t="shared" si="29"/>
        <v>93799</v>
      </c>
    </row>
    <row r="937" spans="1:8" ht="13.5">
      <c r="A937" s="46"/>
      <c r="B937" s="56">
        <f t="shared" si="28"/>
        <v>1</v>
      </c>
      <c r="C937" s="12"/>
      <c r="D937" s="12"/>
      <c r="E937" s="12"/>
      <c r="F937" s="23"/>
      <c r="G937" s="23"/>
      <c r="H937" s="51">
        <f t="shared" si="29"/>
        <v>93799</v>
      </c>
    </row>
    <row r="938" spans="1:8" ht="13.5">
      <c r="A938" s="46"/>
      <c r="B938" s="56">
        <f t="shared" si="28"/>
        <v>1</v>
      </c>
      <c r="C938" s="12"/>
      <c r="D938" s="12"/>
      <c r="E938" s="12"/>
      <c r="F938" s="23"/>
      <c r="G938" s="23"/>
      <c r="H938" s="51">
        <f t="shared" si="29"/>
        <v>93799</v>
      </c>
    </row>
    <row r="939" spans="1:8" ht="13.5">
      <c r="A939" s="46"/>
      <c r="B939" s="56">
        <f t="shared" si="28"/>
        <v>1</v>
      </c>
      <c r="C939" s="12"/>
      <c r="D939" s="12"/>
      <c r="E939" s="12"/>
      <c r="F939" s="23"/>
      <c r="G939" s="23"/>
      <c r="H939" s="51">
        <f t="shared" si="29"/>
        <v>93799</v>
      </c>
    </row>
    <row r="940" spans="1:8" ht="13.5">
      <c r="A940" s="46"/>
      <c r="B940" s="56">
        <f t="shared" si="28"/>
        <v>1</v>
      </c>
      <c r="C940" s="12"/>
      <c r="D940" s="12"/>
      <c r="E940" s="12"/>
      <c r="F940" s="23"/>
      <c r="G940" s="23"/>
      <c r="H940" s="51">
        <f t="shared" si="29"/>
        <v>93799</v>
      </c>
    </row>
    <row r="941" spans="1:8" ht="13.5">
      <c r="A941" s="46"/>
      <c r="B941" s="56">
        <f t="shared" si="28"/>
        <v>1</v>
      </c>
      <c r="C941" s="12"/>
      <c r="D941" s="12"/>
      <c r="E941" s="12"/>
      <c r="F941" s="23"/>
      <c r="G941" s="23"/>
      <c r="H941" s="51">
        <f t="shared" si="29"/>
        <v>93799</v>
      </c>
    </row>
    <row r="942" spans="1:8" ht="13.5">
      <c r="A942" s="46"/>
      <c r="B942" s="56">
        <f t="shared" si="28"/>
        <v>1</v>
      </c>
      <c r="C942" s="12"/>
      <c r="D942" s="12"/>
      <c r="E942" s="12"/>
      <c r="F942" s="23"/>
      <c r="G942" s="23"/>
      <c r="H942" s="51">
        <f t="shared" si="29"/>
        <v>93799</v>
      </c>
    </row>
    <row r="943" spans="1:8" ht="13.5">
      <c r="A943" s="46"/>
      <c r="B943" s="56">
        <f t="shared" si="28"/>
        <v>1</v>
      </c>
      <c r="C943" s="12"/>
      <c r="D943" s="12"/>
      <c r="E943" s="12"/>
      <c r="F943" s="23"/>
      <c r="G943" s="23"/>
      <c r="H943" s="51">
        <f t="shared" si="29"/>
        <v>93799</v>
      </c>
    </row>
    <row r="944" spans="1:8" ht="13.5">
      <c r="A944" s="46"/>
      <c r="B944" s="56">
        <f t="shared" si="28"/>
        <v>1</v>
      </c>
      <c r="C944" s="12"/>
      <c r="D944" s="12"/>
      <c r="E944" s="12"/>
      <c r="F944" s="23"/>
      <c r="G944" s="23"/>
      <c r="H944" s="51">
        <f t="shared" si="29"/>
        <v>93799</v>
      </c>
    </row>
    <row r="945" spans="1:8" ht="13.5">
      <c r="A945" s="46"/>
      <c r="B945" s="56">
        <f t="shared" si="28"/>
        <v>1</v>
      </c>
      <c r="C945" s="12"/>
      <c r="D945" s="12"/>
      <c r="E945" s="12"/>
      <c r="F945" s="23"/>
      <c r="G945" s="23"/>
      <c r="H945" s="51">
        <f t="shared" si="29"/>
        <v>93799</v>
      </c>
    </row>
    <row r="946" spans="1:8" ht="13.5">
      <c r="A946" s="46"/>
      <c r="B946" s="56">
        <f t="shared" si="28"/>
        <v>1</v>
      </c>
      <c r="C946" s="12"/>
      <c r="D946" s="12"/>
      <c r="E946" s="12"/>
      <c r="F946" s="23"/>
      <c r="G946" s="23"/>
      <c r="H946" s="51">
        <f t="shared" si="29"/>
        <v>93799</v>
      </c>
    </row>
    <row r="947" spans="1:8" ht="13.5">
      <c r="A947" s="46"/>
      <c r="B947" s="56">
        <f t="shared" si="28"/>
        <v>1</v>
      </c>
      <c r="C947" s="12"/>
      <c r="D947" s="12"/>
      <c r="E947" s="12"/>
      <c r="F947" s="23"/>
      <c r="G947" s="23"/>
      <c r="H947" s="51">
        <f t="shared" si="29"/>
        <v>93799</v>
      </c>
    </row>
    <row r="948" spans="1:8" ht="13.5">
      <c r="A948" s="46"/>
      <c r="B948" s="56">
        <f t="shared" si="28"/>
        <v>1</v>
      </c>
      <c r="C948" s="12"/>
      <c r="D948" s="12"/>
      <c r="E948" s="12"/>
      <c r="F948" s="23"/>
      <c r="G948" s="23"/>
      <c r="H948" s="51">
        <f t="shared" si="29"/>
        <v>93799</v>
      </c>
    </row>
    <row r="949" spans="1:8" ht="13.5">
      <c r="A949" s="46"/>
      <c r="B949" s="56">
        <f t="shared" si="28"/>
        <v>1</v>
      </c>
      <c r="C949" s="12"/>
      <c r="D949" s="12"/>
      <c r="E949" s="12"/>
      <c r="F949" s="23"/>
      <c r="G949" s="23"/>
      <c r="H949" s="51">
        <f t="shared" si="29"/>
        <v>93799</v>
      </c>
    </row>
    <row r="950" spans="1:8" ht="13.5">
      <c r="A950" s="46"/>
      <c r="B950" s="56">
        <f t="shared" si="28"/>
        <v>1</v>
      </c>
      <c r="C950" s="12"/>
      <c r="D950" s="12"/>
      <c r="E950" s="12"/>
      <c r="F950" s="23"/>
      <c r="G950" s="23"/>
      <c r="H950" s="51">
        <f t="shared" si="29"/>
        <v>93799</v>
      </c>
    </row>
    <row r="951" spans="1:8" ht="13.5">
      <c r="A951" s="46"/>
      <c r="B951" s="56">
        <f t="shared" si="28"/>
        <v>1</v>
      </c>
      <c r="C951" s="12"/>
      <c r="D951" s="12"/>
      <c r="E951" s="12"/>
      <c r="F951" s="23"/>
      <c r="G951" s="23"/>
      <c r="H951" s="51">
        <f t="shared" si="29"/>
        <v>93799</v>
      </c>
    </row>
    <row r="952" spans="1:8" ht="13.5">
      <c r="A952" s="46"/>
      <c r="B952" s="56">
        <f t="shared" si="28"/>
        <v>1</v>
      </c>
      <c r="C952" s="12"/>
      <c r="D952" s="12"/>
      <c r="E952" s="12"/>
      <c r="F952" s="23"/>
      <c r="G952" s="23"/>
      <c r="H952" s="51">
        <f t="shared" si="29"/>
        <v>93799</v>
      </c>
    </row>
    <row r="953" spans="1:8" ht="13.5">
      <c r="A953" s="46"/>
      <c r="B953" s="56">
        <f t="shared" si="28"/>
        <v>1</v>
      </c>
      <c r="C953" s="12"/>
      <c r="D953" s="12"/>
      <c r="E953" s="12"/>
      <c r="F953" s="23"/>
      <c r="G953" s="23"/>
      <c r="H953" s="51">
        <f t="shared" si="29"/>
        <v>93799</v>
      </c>
    </row>
    <row r="954" spans="1:8" ht="13.5">
      <c r="A954" s="46"/>
      <c r="B954" s="56">
        <f t="shared" si="28"/>
        <v>1</v>
      </c>
      <c r="C954" s="12"/>
      <c r="D954" s="12"/>
      <c r="E954" s="12"/>
      <c r="F954" s="23"/>
      <c r="G954" s="23"/>
      <c r="H954" s="51">
        <f t="shared" si="29"/>
        <v>93799</v>
      </c>
    </row>
    <row r="955" spans="1:8" ht="13.5">
      <c r="A955" s="46"/>
      <c r="B955" s="56">
        <f t="shared" si="28"/>
        <v>1</v>
      </c>
      <c r="C955" s="12"/>
      <c r="D955" s="12"/>
      <c r="E955" s="12"/>
      <c r="F955" s="23"/>
      <c r="G955" s="23"/>
      <c r="H955" s="51">
        <f t="shared" si="29"/>
        <v>93799</v>
      </c>
    </row>
    <row r="956" spans="1:8" ht="13.5">
      <c r="A956" s="46"/>
      <c r="B956" s="56">
        <f t="shared" si="28"/>
        <v>1</v>
      </c>
      <c r="C956" s="12"/>
      <c r="D956" s="12"/>
      <c r="E956" s="12"/>
      <c r="F956" s="23"/>
      <c r="G956" s="23"/>
      <c r="H956" s="51">
        <f t="shared" si="29"/>
        <v>93799</v>
      </c>
    </row>
    <row r="957" spans="1:8" ht="13.5">
      <c r="A957" s="46"/>
      <c r="B957" s="56">
        <f t="shared" si="28"/>
        <v>1</v>
      </c>
      <c r="C957" s="12"/>
      <c r="D957" s="12"/>
      <c r="E957" s="12"/>
      <c r="F957" s="23"/>
      <c r="G957" s="23"/>
      <c r="H957" s="51">
        <f t="shared" si="29"/>
        <v>93799</v>
      </c>
    </row>
    <row r="958" spans="1:8" ht="13.5">
      <c r="A958" s="46"/>
      <c r="B958" s="56">
        <f t="shared" si="28"/>
        <v>1</v>
      </c>
      <c r="C958" s="12"/>
      <c r="D958" s="12"/>
      <c r="E958" s="12"/>
      <c r="F958" s="23"/>
      <c r="G958" s="23"/>
      <c r="H958" s="51">
        <f t="shared" si="29"/>
        <v>93799</v>
      </c>
    </row>
    <row r="959" spans="1:8" ht="13.5">
      <c r="A959" s="46"/>
      <c r="B959" s="56">
        <f t="shared" si="28"/>
        <v>1</v>
      </c>
      <c r="C959" s="12"/>
      <c r="D959" s="12"/>
      <c r="E959" s="12"/>
      <c r="F959" s="23"/>
      <c r="G959" s="23"/>
      <c r="H959" s="51">
        <f t="shared" si="29"/>
        <v>93799</v>
      </c>
    </row>
    <row r="960" spans="1:8" ht="13.5">
      <c r="A960" s="46"/>
      <c r="B960" s="56">
        <f t="shared" si="28"/>
        <v>1</v>
      </c>
      <c r="C960" s="12"/>
      <c r="D960" s="12"/>
      <c r="E960" s="12"/>
      <c r="F960" s="23"/>
      <c r="G960" s="23"/>
      <c r="H960" s="51">
        <f t="shared" si="29"/>
        <v>93799</v>
      </c>
    </row>
    <row r="961" spans="1:8" ht="13.5">
      <c r="A961" s="46"/>
      <c r="B961" s="56">
        <f t="shared" si="28"/>
        <v>1</v>
      </c>
      <c r="C961" s="12"/>
      <c r="D961" s="12"/>
      <c r="E961" s="12"/>
      <c r="F961" s="23"/>
      <c r="G961" s="23"/>
      <c r="H961" s="51">
        <f t="shared" si="29"/>
        <v>93799</v>
      </c>
    </row>
    <row r="962" spans="1:8" ht="13.5">
      <c r="A962" s="46"/>
      <c r="B962" s="56">
        <f t="shared" si="28"/>
        <v>1</v>
      </c>
      <c r="C962" s="12"/>
      <c r="D962" s="12"/>
      <c r="E962" s="12"/>
      <c r="F962" s="23"/>
      <c r="G962" s="23"/>
      <c r="H962" s="51">
        <f t="shared" si="29"/>
        <v>93799</v>
      </c>
    </row>
    <row r="963" spans="1:8" ht="13.5">
      <c r="A963" s="46"/>
      <c r="B963" s="56">
        <f t="shared" si="28"/>
        <v>1</v>
      </c>
      <c r="C963" s="12"/>
      <c r="D963" s="12"/>
      <c r="E963" s="12"/>
      <c r="F963" s="23"/>
      <c r="G963" s="23"/>
      <c r="H963" s="51">
        <f t="shared" si="29"/>
        <v>93799</v>
      </c>
    </row>
    <row r="964" spans="1:8" ht="13.5">
      <c r="A964" s="46"/>
      <c r="B964" s="56">
        <f t="shared" si="28"/>
        <v>1</v>
      </c>
      <c r="C964" s="12"/>
      <c r="D964" s="12"/>
      <c r="E964" s="12"/>
      <c r="F964" s="23"/>
      <c r="G964" s="23"/>
      <c r="H964" s="51">
        <f t="shared" si="29"/>
        <v>93799</v>
      </c>
    </row>
    <row r="965" spans="1:8" ht="13.5">
      <c r="A965" s="46"/>
      <c r="B965" s="56">
        <f aca="true" t="shared" si="30" ref="B965:B1028">MONTH(A965)</f>
        <v>1</v>
      </c>
      <c r="C965" s="12"/>
      <c r="D965" s="12"/>
      <c r="E965" s="12"/>
      <c r="F965" s="23"/>
      <c r="G965" s="23"/>
      <c r="H965" s="51">
        <f t="shared" si="29"/>
        <v>93799</v>
      </c>
    </row>
    <row r="966" spans="1:8" ht="13.5">
      <c r="A966" s="46"/>
      <c r="B966" s="56">
        <f t="shared" si="30"/>
        <v>1</v>
      </c>
      <c r="C966" s="12"/>
      <c r="D966" s="12"/>
      <c r="E966" s="12"/>
      <c r="F966" s="23"/>
      <c r="G966" s="23"/>
      <c r="H966" s="51">
        <f aca="true" t="shared" si="31" ref="H966:H1029">H965+F966-G966</f>
        <v>93799</v>
      </c>
    </row>
    <row r="967" spans="1:8" ht="13.5">
      <c r="A967" s="46"/>
      <c r="B967" s="56">
        <f t="shared" si="30"/>
        <v>1</v>
      </c>
      <c r="C967" s="12"/>
      <c r="D967" s="12"/>
      <c r="E967" s="12"/>
      <c r="F967" s="23"/>
      <c r="G967" s="23"/>
      <c r="H967" s="51">
        <f t="shared" si="31"/>
        <v>93799</v>
      </c>
    </row>
    <row r="968" spans="1:8" ht="13.5">
      <c r="A968" s="46"/>
      <c r="B968" s="56">
        <f t="shared" si="30"/>
        <v>1</v>
      </c>
      <c r="C968" s="12"/>
      <c r="D968" s="12"/>
      <c r="E968" s="12"/>
      <c r="F968" s="23"/>
      <c r="G968" s="23"/>
      <c r="H968" s="51">
        <f t="shared" si="31"/>
        <v>93799</v>
      </c>
    </row>
    <row r="969" spans="1:8" ht="13.5">
      <c r="A969" s="46"/>
      <c r="B969" s="56">
        <f t="shared" si="30"/>
        <v>1</v>
      </c>
      <c r="C969" s="12"/>
      <c r="D969" s="12"/>
      <c r="E969" s="12"/>
      <c r="F969" s="23"/>
      <c r="G969" s="23"/>
      <c r="H969" s="51">
        <f t="shared" si="31"/>
        <v>93799</v>
      </c>
    </row>
    <row r="970" spans="1:8" ht="13.5">
      <c r="A970" s="46"/>
      <c r="B970" s="56">
        <f t="shared" si="30"/>
        <v>1</v>
      </c>
      <c r="C970" s="12"/>
      <c r="D970" s="12"/>
      <c r="E970" s="12"/>
      <c r="F970" s="23"/>
      <c r="G970" s="23"/>
      <c r="H970" s="51">
        <f t="shared" si="31"/>
        <v>93799</v>
      </c>
    </row>
    <row r="971" spans="1:8" ht="13.5">
      <c r="A971" s="46"/>
      <c r="B971" s="56">
        <f t="shared" si="30"/>
        <v>1</v>
      </c>
      <c r="C971" s="12"/>
      <c r="D971" s="12"/>
      <c r="E971" s="12"/>
      <c r="F971" s="23"/>
      <c r="G971" s="23"/>
      <c r="H971" s="51">
        <f t="shared" si="31"/>
        <v>93799</v>
      </c>
    </row>
    <row r="972" spans="1:8" ht="13.5">
      <c r="A972" s="46"/>
      <c r="B972" s="56">
        <f t="shared" si="30"/>
        <v>1</v>
      </c>
      <c r="C972" s="12"/>
      <c r="D972" s="12"/>
      <c r="E972" s="12"/>
      <c r="F972" s="23"/>
      <c r="G972" s="23"/>
      <c r="H972" s="51">
        <f t="shared" si="31"/>
        <v>93799</v>
      </c>
    </row>
    <row r="973" spans="1:8" ht="13.5">
      <c r="A973" s="46"/>
      <c r="B973" s="56">
        <f t="shared" si="30"/>
        <v>1</v>
      </c>
      <c r="C973" s="12"/>
      <c r="D973" s="12"/>
      <c r="E973" s="12"/>
      <c r="F973" s="23"/>
      <c r="G973" s="23"/>
      <c r="H973" s="51">
        <f t="shared" si="31"/>
        <v>93799</v>
      </c>
    </row>
    <row r="974" spans="1:8" ht="13.5">
      <c r="A974" s="46"/>
      <c r="B974" s="56">
        <f t="shared" si="30"/>
        <v>1</v>
      </c>
      <c r="C974" s="12"/>
      <c r="D974" s="12"/>
      <c r="E974" s="12"/>
      <c r="F974" s="23"/>
      <c r="G974" s="23"/>
      <c r="H974" s="51">
        <f t="shared" si="31"/>
        <v>93799</v>
      </c>
    </row>
    <row r="975" spans="1:8" ht="13.5">
      <c r="A975" s="46"/>
      <c r="B975" s="56">
        <f t="shared" si="30"/>
        <v>1</v>
      </c>
      <c r="C975" s="12"/>
      <c r="D975" s="12"/>
      <c r="E975" s="12"/>
      <c r="F975" s="23"/>
      <c r="G975" s="23"/>
      <c r="H975" s="51">
        <f t="shared" si="31"/>
        <v>93799</v>
      </c>
    </row>
    <row r="976" spans="1:8" ht="13.5">
      <c r="A976" s="46"/>
      <c r="B976" s="56">
        <f t="shared" si="30"/>
        <v>1</v>
      </c>
      <c r="C976" s="12"/>
      <c r="D976" s="12"/>
      <c r="E976" s="12"/>
      <c r="F976" s="23"/>
      <c r="G976" s="23"/>
      <c r="H976" s="51">
        <f t="shared" si="31"/>
        <v>93799</v>
      </c>
    </row>
    <row r="977" spans="1:8" ht="13.5">
      <c r="A977" s="46"/>
      <c r="B977" s="56">
        <f t="shared" si="30"/>
        <v>1</v>
      </c>
      <c r="C977" s="12"/>
      <c r="D977" s="12"/>
      <c r="E977" s="12"/>
      <c r="F977" s="23"/>
      <c r="G977" s="23"/>
      <c r="H977" s="51">
        <f t="shared" si="31"/>
        <v>93799</v>
      </c>
    </row>
    <row r="978" spans="1:8" ht="13.5">
      <c r="A978" s="46"/>
      <c r="B978" s="56">
        <f t="shared" si="30"/>
        <v>1</v>
      </c>
      <c r="C978" s="12"/>
      <c r="D978" s="12"/>
      <c r="E978" s="12"/>
      <c r="F978" s="23"/>
      <c r="G978" s="23"/>
      <c r="H978" s="51">
        <f t="shared" si="31"/>
        <v>93799</v>
      </c>
    </row>
    <row r="979" spans="1:8" ht="13.5">
      <c r="A979" s="46"/>
      <c r="B979" s="56">
        <f t="shared" si="30"/>
        <v>1</v>
      </c>
      <c r="C979" s="12"/>
      <c r="D979" s="12"/>
      <c r="E979" s="12"/>
      <c r="F979" s="23"/>
      <c r="G979" s="23"/>
      <c r="H979" s="51">
        <f t="shared" si="31"/>
        <v>93799</v>
      </c>
    </row>
    <row r="980" spans="1:8" ht="13.5">
      <c r="A980" s="46"/>
      <c r="B980" s="56">
        <f t="shared" si="30"/>
        <v>1</v>
      </c>
      <c r="C980" s="12"/>
      <c r="D980" s="12"/>
      <c r="E980" s="12"/>
      <c r="F980" s="23"/>
      <c r="G980" s="23"/>
      <c r="H980" s="51">
        <f t="shared" si="31"/>
        <v>93799</v>
      </c>
    </row>
    <row r="981" spans="1:8" ht="13.5">
      <c r="A981" s="46"/>
      <c r="B981" s="56">
        <f t="shared" si="30"/>
        <v>1</v>
      </c>
      <c r="C981" s="12"/>
      <c r="D981" s="12"/>
      <c r="E981" s="12"/>
      <c r="F981" s="23"/>
      <c r="G981" s="23"/>
      <c r="H981" s="51">
        <f t="shared" si="31"/>
        <v>93799</v>
      </c>
    </row>
    <row r="982" spans="1:8" ht="13.5">
      <c r="A982" s="46"/>
      <c r="B982" s="56">
        <f t="shared" si="30"/>
        <v>1</v>
      </c>
      <c r="C982" s="12"/>
      <c r="D982" s="12"/>
      <c r="E982" s="12"/>
      <c r="F982" s="23"/>
      <c r="G982" s="23"/>
      <c r="H982" s="51">
        <f t="shared" si="31"/>
        <v>93799</v>
      </c>
    </row>
    <row r="983" spans="1:8" ht="13.5">
      <c r="A983" s="46"/>
      <c r="B983" s="56">
        <f t="shared" si="30"/>
        <v>1</v>
      </c>
      <c r="C983" s="12"/>
      <c r="D983" s="12"/>
      <c r="E983" s="12"/>
      <c r="F983" s="23"/>
      <c r="G983" s="23"/>
      <c r="H983" s="51">
        <f t="shared" si="31"/>
        <v>93799</v>
      </c>
    </row>
    <row r="984" spans="1:8" ht="13.5">
      <c r="A984" s="46"/>
      <c r="B984" s="56">
        <f t="shared" si="30"/>
        <v>1</v>
      </c>
      <c r="C984" s="12"/>
      <c r="D984" s="12"/>
      <c r="E984" s="12"/>
      <c r="F984" s="23"/>
      <c r="G984" s="23"/>
      <c r="H984" s="51">
        <f t="shared" si="31"/>
        <v>93799</v>
      </c>
    </row>
    <row r="985" spans="1:8" ht="13.5">
      <c r="A985" s="46"/>
      <c r="B985" s="56">
        <f t="shared" si="30"/>
        <v>1</v>
      </c>
      <c r="C985" s="12"/>
      <c r="D985" s="12"/>
      <c r="E985" s="12"/>
      <c r="F985" s="23"/>
      <c r="G985" s="23"/>
      <c r="H985" s="51">
        <f t="shared" si="31"/>
        <v>93799</v>
      </c>
    </row>
    <row r="986" spans="1:8" ht="13.5">
      <c r="A986" s="46"/>
      <c r="B986" s="56">
        <f t="shared" si="30"/>
        <v>1</v>
      </c>
      <c r="C986" s="12"/>
      <c r="D986" s="12"/>
      <c r="E986" s="12"/>
      <c r="F986" s="23"/>
      <c r="G986" s="23"/>
      <c r="H986" s="51">
        <f t="shared" si="31"/>
        <v>93799</v>
      </c>
    </row>
    <row r="987" spans="1:8" ht="13.5">
      <c r="A987" s="46"/>
      <c r="B987" s="56">
        <f t="shared" si="30"/>
        <v>1</v>
      </c>
      <c r="C987" s="12"/>
      <c r="D987" s="12"/>
      <c r="E987" s="12"/>
      <c r="F987" s="23"/>
      <c r="G987" s="23"/>
      <c r="H987" s="51">
        <f t="shared" si="31"/>
        <v>93799</v>
      </c>
    </row>
    <row r="988" spans="1:8" ht="13.5">
      <c r="A988" s="46"/>
      <c r="B988" s="56">
        <f t="shared" si="30"/>
        <v>1</v>
      </c>
      <c r="C988" s="12"/>
      <c r="D988" s="12"/>
      <c r="E988" s="12"/>
      <c r="F988" s="23"/>
      <c r="G988" s="23"/>
      <c r="H988" s="51">
        <f t="shared" si="31"/>
        <v>93799</v>
      </c>
    </row>
    <row r="989" spans="1:8" ht="13.5">
      <c r="A989" s="46"/>
      <c r="B989" s="56">
        <f t="shared" si="30"/>
        <v>1</v>
      </c>
      <c r="C989" s="12"/>
      <c r="D989" s="12"/>
      <c r="E989" s="12"/>
      <c r="F989" s="23"/>
      <c r="G989" s="23"/>
      <c r="H989" s="51">
        <f t="shared" si="31"/>
        <v>93799</v>
      </c>
    </row>
    <row r="990" spans="1:8" ht="13.5">
      <c r="A990" s="46"/>
      <c r="B990" s="56">
        <f t="shared" si="30"/>
        <v>1</v>
      </c>
      <c r="C990" s="12"/>
      <c r="D990" s="12"/>
      <c r="E990" s="12"/>
      <c r="F990" s="23"/>
      <c r="G990" s="23"/>
      <c r="H990" s="51">
        <f t="shared" si="31"/>
        <v>93799</v>
      </c>
    </row>
    <row r="991" spans="1:8" ht="13.5">
      <c r="A991" s="46"/>
      <c r="B991" s="56">
        <f t="shared" si="30"/>
        <v>1</v>
      </c>
      <c r="C991" s="12"/>
      <c r="D991" s="12"/>
      <c r="E991" s="12"/>
      <c r="F991" s="23"/>
      <c r="G991" s="23"/>
      <c r="H991" s="51">
        <f t="shared" si="31"/>
        <v>93799</v>
      </c>
    </row>
    <row r="992" spans="1:8" ht="13.5">
      <c r="A992" s="46"/>
      <c r="B992" s="56">
        <f t="shared" si="30"/>
        <v>1</v>
      </c>
      <c r="C992" s="12"/>
      <c r="D992" s="12"/>
      <c r="E992" s="12"/>
      <c r="F992" s="23"/>
      <c r="G992" s="23"/>
      <c r="H992" s="51">
        <f t="shared" si="31"/>
        <v>93799</v>
      </c>
    </row>
    <row r="993" spans="1:8" ht="13.5">
      <c r="A993" s="46"/>
      <c r="B993" s="56">
        <f t="shared" si="30"/>
        <v>1</v>
      </c>
      <c r="C993" s="12"/>
      <c r="D993" s="12"/>
      <c r="E993" s="12"/>
      <c r="F993" s="23"/>
      <c r="G993" s="23"/>
      <c r="H993" s="51">
        <f t="shared" si="31"/>
        <v>93799</v>
      </c>
    </row>
    <row r="994" spans="1:8" ht="13.5">
      <c r="A994" s="46"/>
      <c r="B994" s="56">
        <f t="shared" si="30"/>
        <v>1</v>
      </c>
      <c r="C994" s="12"/>
      <c r="D994" s="12"/>
      <c r="E994" s="12"/>
      <c r="F994" s="23"/>
      <c r="G994" s="23"/>
      <c r="H994" s="51">
        <f t="shared" si="31"/>
        <v>93799</v>
      </c>
    </row>
    <row r="995" spans="1:8" ht="13.5">
      <c r="A995" s="46"/>
      <c r="B995" s="56">
        <f t="shared" si="30"/>
        <v>1</v>
      </c>
      <c r="C995" s="12"/>
      <c r="D995" s="12"/>
      <c r="E995" s="12"/>
      <c r="F995" s="23"/>
      <c r="G995" s="23"/>
      <c r="H995" s="51">
        <f t="shared" si="31"/>
        <v>93799</v>
      </c>
    </row>
    <row r="996" spans="1:8" ht="13.5">
      <c r="A996" s="46"/>
      <c r="B996" s="56">
        <f t="shared" si="30"/>
        <v>1</v>
      </c>
      <c r="C996" s="12"/>
      <c r="D996" s="12"/>
      <c r="E996" s="12"/>
      <c r="F996" s="23"/>
      <c r="G996" s="23"/>
      <c r="H996" s="51">
        <f t="shared" si="31"/>
        <v>93799</v>
      </c>
    </row>
    <row r="997" spans="1:8" ht="13.5">
      <c r="A997" s="46"/>
      <c r="B997" s="56">
        <f t="shared" si="30"/>
        <v>1</v>
      </c>
      <c r="C997" s="12"/>
      <c r="D997" s="12"/>
      <c r="E997" s="12"/>
      <c r="F997" s="23"/>
      <c r="G997" s="23"/>
      <c r="H997" s="51">
        <f t="shared" si="31"/>
        <v>93799</v>
      </c>
    </row>
    <row r="998" spans="1:8" ht="13.5">
      <c r="A998" s="46"/>
      <c r="B998" s="56">
        <f t="shared" si="30"/>
        <v>1</v>
      </c>
      <c r="C998" s="12"/>
      <c r="D998" s="12"/>
      <c r="E998" s="12"/>
      <c r="F998" s="23"/>
      <c r="G998" s="23"/>
      <c r="H998" s="51">
        <f t="shared" si="31"/>
        <v>93799</v>
      </c>
    </row>
    <row r="999" spans="1:8" ht="13.5">
      <c r="A999" s="46"/>
      <c r="B999" s="56">
        <f t="shared" si="30"/>
        <v>1</v>
      </c>
      <c r="C999" s="12"/>
      <c r="D999" s="12"/>
      <c r="E999" s="12"/>
      <c r="F999" s="23"/>
      <c r="G999" s="23"/>
      <c r="H999" s="51">
        <f t="shared" si="31"/>
        <v>93799</v>
      </c>
    </row>
    <row r="1000" spans="1:8" ht="13.5">
      <c r="A1000" s="46"/>
      <c r="B1000" s="56">
        <f t="shared" si="30"/>
        <v>1</v>
      </c>
      <c r="C1000" s="12"/>
      <c r="D1000" s="12"/>
      <c r="E1000" s="12"/>
      <c r="F1000" s="23"/>
      <c r="G1000" s="23"/>
      <c r="H1000" s="51">
        <f t="shared" si="31"/>
        <v>93799</v>
      </c>
    </row>
    <row r="1001" spans="1:8" ht="13.5">
      <c r="A1001" s="46"/>
      <c r="B1001" s="56">
        <f t="shared" si="30"/>
        <v>1</v>
      </c>
      <c r="C1001" s="12"/>
      <c r="D1001" s="12"/>
      <c r="E1001" s="12"/>
      <c r="F1001" s="23"/>
      <c r="G1001" s="23"/>
      <c r="H1001" s="51">
        <f t="shared" si="31"/>
        <v>93799</v>
      </c>
    </row>
    <row r="1002" spans="1:8" ht="13.5">
      <c r="A1002" s="46"/>
      <c r="B1002" s="56">
        <f t="shared" si="30"/>
        <v>1</v>
      </c>
      <c r="C1002" s="12"/>
      <c r="D1002" s="12"/>
      <c r="E1002" s="12"/>
      <c r="F1002" s="23"/>
      <c r="G1002" s="23"/>
      <c r="H1002" s="51">
        <f t="shared" si="31"/>
        <v>93799</v>
      </c>
    </row>
    <row r="1003" spans="1:8" ht="13.5">
      <c r="A1003" s="46"/>
      <c r="B1003" s="56">
        <f t="shared" si="30"/>
        <v>1</v>
      </c>
      <c r="C1003" s="12"/>
      <c r="D1003" s="12"/>
      <c r="E1003" s="12"/>
      <c r="F1003" s="23"/>
      <c r="G1003" s="23"/>
      <c r="H1003" s="51">
        <f t="shared" si="31"/>
        <v>93799</v>
      </c>
    </row>
    <row r="1004" spans="1:8" ht="13.5">
      <c r="A1004" s="46"/>
      <c r="B1004" s="56">
        <f t="shared" si="30"/>
        <v>1</v>
      </c>
      <c r="C1004" s="12"/>
      <c r="D1004" s="12"/>
      <c r="E1004" s="12"/>
      <c r="F1004" s="23"/>
      <c r="G1004" s="23"/>
      <c r="H1004" s="51">
        <f t="shared" si="31"/>
        <v>93799</v>
      </c>
    </row>
    <row r="1005" spans="1:8" ht="13.5">
      <c r="A1005" s="46"/>
      <c r="B1005" s="56">
        <f t="shared" si="30"/>
        <v>1</v>
      </c>
      <c r="C1005" s="12"/>
      <c r="D1005" s="12"/>
      <c r="E1005" s="12"/>
      <c r="F1005" s="23"/>
      <c r="G1005" s="23"/>
      <c r="H1005" s="51">
        <f t="shared" si="31"/>
        <v>93799</v>
      </c>
    </row>
    <row r="1006" spans="1:8" ht="13.5">
      <c r="A1006" s="46"/>
      <c r="B1006" s="56">
        <f t="shared" si="30"/>
        <v>1</v>
      </c>
      <c r="C1006" s="12"/>
      <c r="D1006" s="12"/>
      <c r="E1006" s="12"/>
      <c r="F1006" s="23"/>
      <c r="G1006" s="23"/>
      <c r="H1006" s="51">
        <f t="shared" si="31"/>
        <v>93799</v>
      </c>
    </row>
    <row r="1007" spans="1:8" ht="13.5">
      <c r="A1007" s="46"/>
      <c r="B1007" s="56">
        <f t="shared" si="30"/>
        <v>1</v>
      </c>
      <c r="C1007" s="12"/>
      <c r="D1007" s="12"/>
      <c r="E1007" s="12"/>
      <c r="F1007" s="23"/>
      <c r="G1007" s="23"/>
      <c r="H1007" s="51">
        <f t="shared" si="31"/>
        <v>93799</v>
      </c>
    </row>
    <row r="1008" spans="1:8" ht="13.5">
      <c r="A1008" s="46"/>
      <c r="B1008" s="56">
        <f t="shared" si="30"/>
        <v>1</v>
      </c>
      <c r="C1008" s="12"/>
      <c r="D1008" s="12"/>
      <c r="E1008" s="12"/>
      <c r="F1008" s="23"/>
      <c r="G1008" s="23"/>
      <c r="H1008" s="51">
        <f t="shared" si="31"/>
        <v>93799</v>
      </c>
    </row>
    <row r="1009" spans="1:8" ht="13.5">
      <c r="A1009" s="46"/>
      <c r="B1009" s="56">
        <f t="shared" si="30"/>
        <v>1</v>
      </c>
      <c r="C1009" s="12"/>
      <c r="D1009" s="12"/>
      <c r="E1009" s="12"/>
      <c r="F1009" s="23"/>
      <c r="G1009" s="23"/>
      <c r="H1009" s="51">
        <f t="shared" si="31"/>
        <v>93799</v>
      </c>
    </row>
    <row r="1010" spans="1:8" ht="13.5">
      <c r="A1010" s="46"/>
      <c r="B1010" s="56">
        <f t="shared" si="30"/>
        <v>1</v>
      </c>
      <c r="C1010" s="12"/>
      <c r="D1010" s="12"/>
      <c r="E1010" s="12"/>
      <c r="F1010" s="23"/>
      <c r="G1010" s="23"/>
      <c r="H1010" s="51">
        <f t="shared" si="31"/>
        <v>93799</v>
      </c>
    </row>
    <row r="1011" spans="1:8" ht="13.5">
      <c r="A1011" s="46"/>
      <c r="B1011" s="56">
        <f t="shared" si="30"/>
        <v>1</v>
      </c>
      <c r="C1011" s="12"/>
      <c r="D1011" s="12"/>
      <c r="E1011" s="12"/>
      <c r="F1011" s="23"/>
      <c r="G1011" s="23"/>
      <c r="H1011" s="51">
        <f t="shared" si="31"/>
        <v>93799</v>
      </c>
    </row>
    <row r="1012" spans="1:8" ht="13.5">
      <c r="A1012" s="46"/>
      <c r="B1012" s="56">
        <f t="shared" si="30"/>
        <v>1</v>
      </c>
      <c r="C1012" s="12"/>
      <c r="D1012" s="12"/>
      <c r="E1012" s="12"/>
      <c r="F1012" s="23"/>
      <c r="G1012" s="23"/>
      <c r="H1012" s="51">
        <f t="shared" si="31"/>
        <v>93799</v>
      </c>
    </row>
    <row r="1013" spans="1:8" ht="13.5">
      <c r="A1013" s="46"/>
      <c r="B1013" s="56">
        <f t="shared" si="30"/>
        <v>1</v>
      </c>
      <c r="C1013" s="12"/>
      <c r="D1013" s="12"/>
      <c r="E1013" s="12"/>
      <c r="F1013" s="23"/>
      <c r="G1013" s="23"/>
      <c r="H1013" s="51">
        <f t="shared" si="31"/>
        <v>93799</v>
      </c>
    </row>
    <row r="1014" spans="1:8" ht="13.5">
      <c r="A1014" s="46"/>
      <c r="B1014" s="56">
        <f t="shared" si="30"/>
        <v>1</v>
      </c>
      <c r="C1014" s="12"/>
      <c r="D1014" s="12"/>
      <c r="E1014" s="12"/>
      <c r="F1014" s="23"/>
      <c r="G1014" s="23"/>
      <c r="H1014" s="51">
        <f t="shared" si="31"/>
        <v>93799</v>
      </c>
    </row>
    <row r="1015" spans="1:8" ht="13.5">
      <c r="A1015" s="46"/>
      <c r="B1015" s="56">
        <f t="shared" si="30"/>
        <v>1</v>
      </c>
      <c r="C1015" s="12"/>
      <c r="D1015" s="12"/>
      <c r="E1015" s="12"/>
      <c r="F1015" s="23"/>
      <c r="G1015" s="23"/>
      <c r="H1015" s="51">
        <f t="shared" si="31"/>
        <v>93799</v>
      </c>
    </row>
    <row r="1016" spans="1:8" ht="13.5">
      <c r="A1016" s="46"/>
      <c r="B1016" s="56">
        <f t="shared" si="30"/>
        <v>1</v>
      </c>
      <c r="C1016" s="12"/>
      <c r="D1016" s="12"/>
      <c r="E1016" s="12"/>
      <c r="F1016" s="23"/>
      <c r="G1016" s="23"/>
      <c r="H1016" s="51">
        <f t="shared" si="31"/>
        <v>93799</v>
      </c>
    </row>
    <row r="1017" spans="1:8" ht="13.5">
      <c r="A1017" s="46"/>
      <c r="B1017" s="56">
        <f t="shared" si="30"/>
        <v>1</v>
      </c>
      <c r="C1017" s="12"/>
      <c r="D1017" s="12"/>
      <c r="E1017" s="12"/>
      <c r="F1017" s="23"/>
      <c r="G1017" s="23"/>
      <c r="H1017" s="51">
        <f t="shared" si="31"/>
        <v>93799</v>
      </c>
    </row>
    <row r="1018" spans="1:8" ht="13.5">
      <c r="A1018" s="46"/>
      <c r="B1018" s="56">
        <f t="shared" si="30"/>
        <v>1</v>
      </c>
      <c r="C1018" s="12"/>
      <c r="D1018" s="12"/>
      <c r="E1018" s="12"/>
      <c r="F1018" s="23"/>
      <c r="G1018" s="23"/>
      <c r="H1018" s="51">
        <f t="shared" si="31"/>
        <v>93799</v>
      </c>
    </row>
    <row r="1019" spans="1:8" ht="13.5">
      <c r="A1019" s="46"/>
      <c r="B1019" s="56">
        <f t="shared" si="30"/>
        <v>1</v>
      </c>
      <c r="C1019" s="12"/>
      <c r="D1019" s="12"/>
      <c r="E1019" s="12"/>
      <c r="F1019" s="23"/>
      <c r="G1019" s="23"/>
      <c r="H1019" s="51">
        <f t="shared" si="31"/>
        <v>93799</v>
      </c>
    </row>
    <row r="1020" spans="1:8" ht="13.5">
      <c r="A1020" s="46"/>
      <c r="B1020" s="56">
        <f t="shared" si="30"/>
        <v>1</v>
      </c>
      <c r="C1020" s="12"/>
      <c r="D1020" s="12"/>
      <c r="E1020" s="12"/>
      <c r="F1020" s="23"/>
      <c r="G1020" s="23"/>
      <c r="H1020" s="51">
        <f t="shared" si="31"/>
        <v>93799</v>
      </c>
    </row>
    <row r="1021" spans="1:8" ht="13.5">
      <c r="A1021" s="46"/>
      <c r="B1021" s="56">
        <f t="shared" si="30"/>
        <v>1</v>
      </c>
      <c r="C1021" s="12"/>
      <c r="D1021" s="12"/>
      <c r="E1021" s="12"/>
      <c r="F1021" s="23"/>
      <c r="G1021" s="23"/>
      <c r="H1021" s="51">
        <f t="shared" si="31"/>
        <v>93799</v>
      </c>
    </row>
    <row r="1022" spans="1:8" ht="13.5">
      <c r="A1022" s="46"/>
      <c r="B1022" s="56">
        <f t="shared" si="30"/>
        <v>1</v>
      </c>
      <c r="C1022" s="12"/>
      <c r="D1022" s="12"/>
      <c r="E1022" s="12"/>
      <c r="F1022" s="23"/>
      <c r="G1022" s="23"/>
      <c r="H1022" s="51">
        <f t="shared" si="31"/>
        <v>93799</v>
      </c>
    </row>
    <row r="1023" spans="1:8" ht="13.5">
      <c r="A1023" s="46"/>
      <c r="B1023" s="56">
        <f t="shared" si="30"/>
        <v>1</v>
      </c>
      <c r="C1023" s="12"/>
      <c r="D1023" s="12"/>
      <c r="E1023" s="12"/>
      <c r="F1023" s="23"/>
      <c r="G1023" s="23"/>
      <c r="H1023" s="51">
        <f t="shared" si="31"/>
        <v>93799</v>
      </c>
    </row>
    <row r="1024" spans="1:8" ht="13.5">
      <c r="A1024" s="46"/>
      <c r="B1024" s="56">
        <f t="shared" si="30"/>
        <v>1</v>
      </c>
      <c r="C1024" s="12"/>
      <c r="D1024" s="12"/>
      <c r="E1024" s="12"/>
      <c r="F1024" s="23"/>
      <c r="G1024" s="23"/>
      <c r="H1024" s="51">
        <f t="shared" si="31"/>
        <v>93799</v>
      </c>
    </row>
    <row r="1025" spans="1:8" ht="13.5">
      <c r="A1025" s="46"/>
      <c r="B1025" s="56">
        <f t="shared" si="30"/>
        <v>1</v>
      </c>
      <c r="C1025" s="12"/>
      <c r="D1025" s="12"/>
      <c r="E1025" s="12"/>
      <c r="F1025" s="23"/>
      <c r="G1025" s="23"/>
      <c r="H1025" s="51">
        <f t="shared" si="31"/>
        <v>93799</v>
      </c>
    </row>
    <row r="1026" spans="1:8" ht="13.5">
      <c r="A1026" s="46"/>
      <c r="B1026" s="56">
        <f t="shared" si="30"/>
        <v>1</v>
      </c>
      <c r="C1026" s="12"/>
      <c r="D1026" s="12"/>
      <c r="E1026" s="12"/>
      <c r="F1026" s="23"/>
      <c r="G1026" s="23"/>
      <c r="H1026" s="51">
        <f t="shared" si="31"/>
        <v>93799</v>
      </c>
    </row>
    <row r="1027" spans="1:8" ht="13.5">
      <c r="A1027" s="46"/>
      <c r="B1027" s="56">
        <f t="shared" si="30"/>
        <v>1</v>
      </c>
      <c r="C1027" s="12"/>
      <c r="D1027" s="12"/>
      <c r="E1027" s="12"/>
      <c r="F1027" s="23"/>
      <c r="G1027" s="23"/>
      <c r="H1027" s="51">
        <f t="shared" si="31"/>
        <v>93799</v>
      </c>
    </row>
    <row r="1028" spans="1:8" ht="13.5">
      <c r="A1028" s="46"/>
      <c r="B1028" s="56">
        <f t="shared" si="30"/>
        <v>1</v>
      </c>
      <c r="C1028" s="12"/>
      <c r="D1028" s="12"/>
      <c r="E1028" s="12"/>
      <c r="F1028" s="23"/>
      <c r="G1028" s="23"/>
      <c r="H1028" s="51">
        <f t="shared" si="31"/>
        <v>93799</v>
      </c>
    </row>
    <row r="1029" spans="1:8" ht="13.5">
      <c r="A1029" s="46"/>
      <c r="B1029" s="56">
        <f aca="true" t="shared" si="32" ref="B1029:B1092">MONTH(A1029)</f>
        <v>1</v>
      </c>
      <c r="C1029" s="12"/>
      <c r="D1029" s="12"/>
      <c r="E1029" s="12"/>
      <c r="F1029" s="23"/>
      <c r="G1029" s="23"/>
      <c r="H1029" s="51">
        <f t="shared" si="31"/>
        <v>93799</v>
      </c>
    </row>
    <row r="1030" spans="1:8" ht="13.5">
      <c r="A1030" s="46"/>
      <c r="B1030" s="56">
        <f t="shared" si="32"/>
        <v>1</v>
      </c>
      <c r="C1030" s="12"/>
      <c r="D1030" s="12"/>
      <c r="E1030" s="12"/>
      <c r="F1030" s="23"/>
      <c r="G1030" s="23"/>
      <c r="H1030" s="51">
        <f aca="true" t="shared" si="33" ref="H1030:H1093">H1029+F1030-G1030</f>
        <v>93799</v>
      </c>
    </row>
    <row r="1031" spans="1:8" ht="13.5">
      <c r="A1031" s="46"/>
      <c r="B1031" s="56">
        <f t="shared" si="32"/>
        <v>1</v>
      </c>
      <c r="C1031" s="12"/>
      <c r="D1031" s="12"/>
      <c r="E1031" s="12"/>
      <c r="F1031" s="23"/>
      <c r="G1031" s="23"/>
      <c r="H1031" s="51">
        <f t="shared" si="33"/>
        <v>93799</v>
      </c>
    </row>
    <row r="1032" spans="1:8" ht="13.5">
      <c r="A1032" s="46"/>
      <c r="B1032" s="56">
        <f t="shared" si="32"/>
        <v>1</v>
      </c>
      <c r="C1032" s="12"/>
      <c r="D1032" s="12"/>
      <c r="E1032" s="12"/>
      <c r="F1032" s="23"/>
      <c r="G1032" s="23"/>
      <c r="H1032" s="51">
        <f t="shared" si="33"/>
        <v>93799</v>
      </c>
    </row>
    <row r="1033" spans="1:8" ht="13.5">
      <c r="A1033" s="46"/>
      <c r="B1033" s="56">
        <f t="shared" si="32"/>
        <v>1</v>
      </c>
      <c r="C1033" s="12"/>
      <c r="D1033" s="12"/>
      <c r="E1033" s="12"/>
      <c r="F1033" s="23"/>
      <c r="G1033" s="23"/>
      <c r="H1033" s="51">
        <f t="shared" si="33"/>
        <v>93799</v>
      </c>
    </row>
    <row r="1034" spans="1:8" ht="13.5">
      <c r="A1034" s="46"/>
      <c r="B1034" s="56">
        <f t="shared" si="32"/>
        <v>1</v>
      </c>
      <c r="C1034" s="12"/>
      <c r="D1034" s="12"/>
      <c r="E1034" s="12"/>
      <c r="F1034" s="23"/>
      <c r="G1034" s="23"/>
      <c r="H1034" s="51">
        <f t="shared" si="33"/>
        <v>93799</v>
      </c>
    </row>
    <row r="1035" spans="1:8" ht="13.5">
      <c r="A1035" s="46"/>
      <c r="B1035" s="56">
        <f t="shared" si="32"/>
        <v>1</v>
      </c>
      <c r="C1035" s="12"/>
      <c r="D1035" s="12"/>
      <c r="E1035" s="12"/>
      <c r="F1035" s="23"/>
      <c r="G1035" s="23"/>
      <c r="H1035" s="51">
        <f t="shared" si="33"/>
        <v>93799</v>
      </c>
    </row>
    <row r="1036" spans="1:8" ht="13.5">
      <c r="A1036" s="46"/>
      <c r="B1036" s="56">
        <f t="shared" si="32"/>
        <v>1</v>
      </c>
      <c r="C1036" s="12"/>
      <c r="D1036" s="12"/>
      <c r="E1036" s="12"/>
      <c r="F1036" s="23"/>
      <c r="G1036" s="23"/>
      <c r="H1036" s="51">
        <f t="shared" si="33"/>
        <v>93799</v>
      </c>
    </row>
    <row r="1037" spans="1:8" ht="13.5">
      <c r="A1037" s="46"/>
      <c r="B1037" s="56">
        <f t="shared" si="32"/>
        <v>1</v>
      </c>
      <c r="C1037" s="12"/>
      <c r="D1037" s="12"/>
      <c r="E1037" s="12"/>
      <c r="F1037" s="23"/>
      <c r="G1037" s="23"/>
      <c r="H1037" s="51">
        <f t="shared" si="33"/>
        <v>93799</v>
      </c>
    </row>
    <row r="1038" spans="1:8" ht="13.5">
      <c r="A1038" s="46"/>
      <c r="B1038" s="56">
        <f t="shared" si="32"/>
        <v>1</v>
      </c>
      <c r="C1038" s="12"/>
      <c r="D1038" s="12"/>
      <c r="E1038" s="12"/>
      <c r="F1038" s="23"/>
      <c r="G1038" s="23"/>
      <c r="H1038" s="51">
        <f t="shared" si="33"/>
        <v>93799</v>
      </c>
    </row>
    <row r="1039" spans="1:8" ht="13.5">
      <c r="A1039" s="46"/>
      <c r="B1039" s="56">
        <f t="shared" si="32"/>
        <v>1</v>
      </c>
      <c r="C1039" s="12"/>
      <c r="D1039" s="12"/>
      <c r="E1039" s="12"/>
      <c r="F1039" s="23"/>
      <c r="G1039" s="23"/>
      <c r="H1039" s="51">
        <f t="shared" si="33"/>
        <v>93799</v>
      </c>
    </row>
    <row r="1040" spans="1:8" ht="13.5">
      <c r="A1040" s="46"/>
      <c r="B1040" s="56">
        <f t="shared" si="32"/>
        <v>1</v>
      </c>
      <c r="C1040" s="12"/>
      <c r="D1040" s="12"/>
      <c r="E1040" s="12"/>
      <c r="F1040" s="23"/>
      <c r="G1040" s="23"/>
      <c r="H1040" s="51">
        <f t="shared" si="33"/>
        <v>93799</v>
      </c>
    </row>
    <row r="1041" spans="1:8" ht="13.5">
      <c r="A1041" s="46"/>
      <c r="B1041" s="56">
        <f t="shared" si="32"/>
        <v>1</v>
      </c>
      <c r="C1041" s="12"/>
      <c r="D1041" s="12"/>
      <c r="E1041" s="12"/>
      <c r="F1041" s="23"/>
      <c r="G1041" s="23"/>
      <c r="H1041" s="51">
        <f t="shared" si="33"/>
        <v>93799</v>
      </c>
    </row>
    <row r="1042" spans="1:8" ht="13.5">
      <c r="A1042" s="46"/>
      <c r="B1042" s="56">
        <f t="shared" si="32"/>
        <v>1</v>
      </c>
      <c r="C1042" s="12"/>
      <c r="D1042" s="12"/>
      <c r="E1042" s="12"/>
      <c r="F1042" s="23"/>
      <c r="G1042" s="23"/>
      <c r="H1042" s="51">
        <f t="shared" si="33"/>
        <v>93799</v>
      </c>
    </row>
    <row r="1043" spans="1:8" ht="13.5">
      <c r="A1043" s="46"/>
      <c r="B1043" s="56">
        <f t="shared" si="32"/>
        <v>1</v>
      </c>
      <c r="C1043" s="12"/>
      <c r="D1043" s="12"/>
      <c r="E1043" s="12"/>
      <c r="F1043" s="23"/>
      <c r="G1043" s="23"/>
      <c r="H1043" s="51">
        <f t="shared" si="33"/>
        <v>93799</v>
      </c>
    </row>
    <row r="1044" spans="1:8" ht="13.5">
      <c r="A1044" s="46"/>
      <c r="B1044" s="56">
        <f t="shared" si="32"/>
        <v>1</v>
      </c>
      <c r="C1044" s="12"/>
      <c r="D1044" s="12"/>
      <c r="E1044" s="12"/>
      <c r="F1044" s="23"/>
      <c r="G1044" s="23"/>
      <c r="H1044" s="51">
        <f t="shared" si="33"/>
        <v>93799</v>
      </c>
    </row>
    <row r="1045" spans="1:8" ht="13.5">
      <c r="A1045" s="46"/>
      <c r="B1045" s="56">
        <f t="shared" si="32"/>
        <v>1</v>
      </c>
      <c r="C1045" s="12"/>
      <c r="D1045" s="12"/>
      <c r="E1045" s="12"/>
      <c r="F1045" s="23"/>
      <c r="G1045" s="23"/>
      <c r="H1045" s="51">
        <f t="shared" si="33"/>
        <v>93799</v>
      </c>
    </row>
    <row r="1046" spans="1:8" ht="13.5">
      <c r="A1046" s="46"/>
      <c r="B1046" s="56">
        <f t="shared" si="32"/>
        <v>1</v>
      </c>
      <c r="C1046" s="12"/>
      <c r="D1046" s="12"/>
      <c r="E1046" s="12"/>
      <c r="F1046" s="23"/>
      <c r="G1046" s="23"/>
      <c r="H1046" s="51">
        <f t="shared" si="33"/>
        <v>93799</v>
      </c>
    </row>
    <row r="1047" spans="1:8" ht="13.5">
      <c r="A1047" s="46"/>
      <c r="B1047" s="56">
        <f t="shared" si="32"/>
        <v>1</v>
      </c>
      <c r="C1047" s="12"/>
      <c r="D1047" s="12"/>
      <c r="E1047" s="12"/>
      <c r="F1047" s="23"/>
      <c r="G1047" s="23"/>
      <c r="H1047" s="51">
        <f t="shared" si="33"/>
        <v>93799</v>
      </c>
    </row>
    <row r="1048" spans="1:8" ht="13.5">
      <c r="A1048" s="46"/>
      <c r="B1048" s="56">
        <f t="shared" si="32"/>
        <v>1</v>
      </c>
      <c r="C1048" s="12"/>
      <c r="D1048" s="12"/>
      <c r="E1048" s="12"/>
      <c r="F1048" s="23"/>
      <c r="G1048" s="23"/>
      <c r="H1048" s="51">
        <f t="shared" si="33"/>
        <v>93799</v>
      </c>
    </row>
    <row r="1049" spans="1:8" ht="13.5">
      <c r="A1049" s="46"/>
      <c r="B1049" s="56">
        <f t="shared" si="32"/>
        <v>1</v>
      </c>
      <c r="C1049" s="12"/>
      <c r="D1049" s="12"/>
      <c r="E1049" s="12"/>
      <c r="F1049" s="23"/>
      <c r="G1049" s="23"/>
      <c r="H1049" s="51">
        <f t="shared" si="33"/>
        <v>93799</v>
      </c>
    </row>
    <row r="1050" spans="1:8" ht="13.5">
      <c r="A1050" s="46"/>
      <c r="B1050" s="56">
        <f t="shared" si="32"/>
        <v>1</v>
      </c>
      <c r="C1050" s="12"/>
      <c r="D1050" s="12"/>
      <c r="E1050" s="12"/>
      <c r="F1050" s="23"/>
      <c r="G1050" s="23"/>
      <c r="H1050" s="51">
        <f t="shared" si="33"/>
        <v>93799</v>
      </c>
    </row>
    <row r="1051" spans="1:8" ht="13.5">
      <c r="A1051" s="46"/>
      <c r="B1051" s="56">
        <f t="shared" si="32"/>
        <v>1</v>
      </c>
      <c r="C1051" s="12"/>
      <c r="D1051" s="12"/>
      <c r="E1051" s="12"/>
      <c r="F1051" s="23"/>
      <c r="G1051" s="23"/>
      <c r="H1051" s="51">
        <f t="shared" si="33"/>
        <v>93799</v>
      </c>
    </row>
    <row r="1052" spans="1:8" ht="13.5">
      <c r="A1052" s="46"/>
      <c r="B1052" s="56">
        <f t="shared" si="32"/>
        <v>1</v>
      </c>
      <c r="C1052" s="12"/>
      <c r="D1052" s="12"/>
      <c r="E1052" s="12"/>
      <c r="F1052" s="23"/>
      <c r="G1052" s="23"/>
      <c r="H1052" s="51">
        <f t="shared" si="33"/>
        <v>93799</v>
      </c>
    </row>
    <row r="1053" spans="1:8" ht="13.5">
      <c r="A1053" s="46"/>
      <c r="B1053" s="56">
        <f t="shared" si="32"/>
        <v>1</v>
      </c>
      <c r="C1053" s="12"/>
      <c r="D1053" s="12"/>
      <c r="E1053" s="12"/>
      <c r="F1053" s="23"/>
      <c r="G1053" s="23"/>
      <c r="H1053" s="51">
        <f t="shared" si="33"/>
        <v>93799</v>
      </c>
    </row>
    <row r="1054" spans="1:8" ht="13.5">
      <c r="A1054" s="46"/>
      <c r="B1054" s="56">
        <f t="shared" si="32"/>
        <v>1</v>
      </c>
      <c r="C1054" s="12"/>
      <c r="D1054" s="12"/>
      <c r="E1054" s="12"/>
      <c r="F1054" s="23"/>
      <c r="G1054" s="23"/>
      <c r="H1054" s="51">
        <f t="shared" si="33"/>
        <v>93799</v>
      </c>
    </row>
    <row r="1055" spans="1:8" ht="13.5">
      <c r="A1055" s="46"/>
      <c r="B1055" s="56">
        <f t="shared" si="32"/>
        <v>1</v>
      </c>
      <c r="C1055" s="12"/>
      <c r="D1055" s="12"/>
      <c r="E1055" s="12"/>
      <c r="F1055" s="23"/>
      <c r="G1055" s="23"/>
      <c r="H1055" s="51">
        <f t="shared" si="33"/>
        <v>93799</v>
      </c>
    </row>
    <row r="1056" spans="1:8" ht="13.5">
      <c r="A1056" s="46"/>
      <c r="B1056" s="56">
        <f t="shared" si="32"/>
        <v>1</v>
      </c>
      <c r="C1056" s="12"/>
      <c r="D1056" s="12"/>
      <c r="E1056" s="12"/>
      <c r="F1056" s="23"/>
      <c r="G1056" s="23"/>
      <c r="H1056" s="51">
        <f t="shared" si="33"/>
        <v>93799</v>
      </c>
    </row>
    <row r="1057" spans="1:8" ht="13.5">
      <c r="A1057" s="46"/>
      <c r="B1057" s="56">
        <f t="shared" si="32"/>
        <v>1</v>
      </c>
      <c r="C1057" s="12"/>
      <c r="D1057" s="12"/>
      <c r="E1057" s="12"/>
      <c r="F1057" s="23"/>
      <c r="G1057" s="23"/>
      <c r="H1057" s="51">
        <f t="shared" si="33"/>
        <v>93799</v>
      </c>
    </row>
    <row r="1058" spans="1:8" ht="13.5">
      <c r="A1058" s="46"/>
      <c r="B1058" s="56">
        <f t="shared" si="32"/>
        <v>1</v>
      </c>
      <c r="C1058" s="12"/>
      <c r="D1058" s="12"/>
      <c r="E1058" s="12"/>
      <c r="F1058" s="23"/>
      <c r="G1058" s="23"/>
      <c r="H1058" s="51">
        <f t="shared" si="33"/>
        <v>93799</v>
      </c>
    </row>
    <row r="1059" spans="1:8" ht="13.5">
      <c r="A1059" s="46"/>
      <c r="B1059" s="56">
        <f t="shared" si="32"/>
        <v>1</v>
      </c>
      <c r="C1059" s="12"/>
      <c r="D1059" s="12"/>
      <c r="E1059" s="12"/>
      <c r="F1059" s="23"/>
      <c r="G1059" s="23"/>
      <c r="H1059" s="51">
        <f t="shared" si="33"/>
        <v>93799</v>
      </c>
    </row>
    <row r="1060" spans="1:8" ht="13.5">
      <c r="A1060" s="46"/>
      <c r="B1060" s="56">
        <f t="shared" si="32"/>
        <v>1</v>
      </c>
      <c r="C1060" s="12"/>
      <c r="D1060" s="12"/>
      <c r="E1060" s="12"/>
      <c r="F1060" s="23"/>
      <c r="G1060" s="23"/>
      <c r="H1060" s="51">
        <f t="shared" si="33"/>
        <v>93799</v>
      </c>
    </row>
    <row r="1061" spans="1:8" ht="13.5">
      <c r="A1061" s="46"/>
      <c r="B1061" s="56">
        <f t="shared" si="32"/>
        <v>1</v>
      </c>
      <c r="C1061" s="12"/>
      <c r="D1061" s="12"/>
      <c r="E1061" s="12"/>
      <c r="F1061" s="23"/>
      <c r="G1061" s="23"/>
      <c r="H1061" s="51">
        <f t="shared" si="33"/>
        <v>93799</v>
      </c>
    </row>
    <row r="1062" spans="1:8" ht="13.5">
      <c r="A1062" s="46"/>
      <c r="B1062" s="56">
        <f t="shared" si="32"/>
        <v>1</v>
      </c>
      <c r="C1062" s="12"/>
      <c r="D1062" s="12"/>
      <c r="E1062" s="12"/>
      <c r="F1062" s="23"/>
      <c r="G1062" s="23"/>
      <c r="H1062" s="51">
        <f t="shared" si="33"/>
        <v>93799</v>
      </c>
    </row>
    <row r="1063" spans="1:8" ht="13.5">
      <c r="A1063" s="46"/>
      <c r="B1063" s="56">
        <f t="shared" si="32"/>
        <v>1</v>
      </c>
      <c r="C1063" s="12"/>
      <c r="D1063" s="12"/>
      <c r="E1063" s="12"/>
      <c r="F1063" s="23"/>
      <c r="G1063" s="23"/>
      <c r="H1063" s="51">
        <f t="shared" si="33"/>
        <v>93799</v>
      </c>
    </row>
    <row r="1064" spans="1:8" ht="13.5">
      <c r="A1064" s="46"/>
      <c r="B1064" s="56">
        <f t="shared" si="32"/>
        <v>1</v>
      </c>
      <c r="C1064" s="12"/>
      <c r="D1064" s="12"/>
      <c r="E1064" s="12"/>
      <c r="F1064" s="23"/>
      <c r="G1064" s="23"/>
      <c r="H1064" s="51">
        <f t="shared" si="33"/>
        <v>93799</v>
      </c>
    </row>
    <row r="1065" spans="1:8" ht="13.5">
      <c r="A1065" s="46"/>
      <c r="B1065" s="56">
        <f t="shared" si="32"/>
        <v>1</v>
      </c>
      <c r="C1065" s="12"/>
      <c r="D1065" s="12"/>
      <c r="E1065" s="12"/>
      <c r="F1065" s="23"/>
      <c r="G1065" s="23"/>
      <c r="H1065" s="51">
        <f t="shared" si="33"/>
        <v>93799</v>
      </c>
    </row>
    <row r="1066" spans="1:8" ht="13.5">
      <c r="A1066" s="46"/>
      <c r="B1066" s="56">
        <f t="shared" si="32"/>
        <v>1</v>
      </c>
      <c r="C1066" s="12"/>
      <c r="D1066" s="12"/>
      <c r="E1066" s="12"/>
      <c r="F1066" s="23"/>
      <c r="G1066" s="23"/>
      <c r="H1066" s="51">
        <f t="shared" si="33"/>
        <v>93799</v>
      </c>
    </row>
    <row r="1067" spans="1:8" ht="13.5">
      <c r="A1067" s="46"/>
      <c r="B1067" s="56">
        <f t="shared" si="32"/>
        <v>1</v>
      </c>
      <c r="C1067" s="12"/>
      <c r="D1067" s="12"/>
      <c r="E1067" s="12"/>
      <c r="F1067" s="23"/>
      <c r="G1067" s="23"/>
      <c r="H1067" s="51">
        <f t="shared" si="33"/>
        <v>93799</v>
      </c>
    </row>
    <row r="1068" spans="1:8" ht="13.5">
      <c r="A1068" s="46"/>
      <c r="B1068" s="56">
        <f t="shared" si="32"/>
        <v>1</v>
      </c>
      <c r="C1068" s="12"/>
      <c r="D1068" s="12"/>
      <c r="E1068" s="12"/>
      <c r="F1068" s="23"/>
      <c r="G1068" s="23"/>
      <c r="H1068" s="51">
        <f t="shared" si="33"/>
        <v>93799</v>
      </c>
    </row>
    <row r="1069" spans="1:8" ht="13.5">
      <c r="A1069" s="46"/>
      <c r="B1069" s="56">
        <f t="shared" si="32"/>
        <v>1</v>
      </c>
      <c r="C1069" s="12"/>
      <c r="D1069" s="12"/>
      <c r="E1069" s="12"/>
      <c r="F1069" s="23"/>
      <c r="G1069" s="23"/>
      <c r="H1069" s="51">
        <f t="shared" si="33"/>
        <v>93799</v>
      </c>
    </row>
    <row r="1070" spans="1:8" ht="13.5">
      <c r="A1070" s="46"/>
      <c r="B1070" s="56">
        <f t="shared" si="32"/>
        <v>1</v>
      </c>
      <c r="C1070" s="12"/>
      <c r="D1070" s="12"/>
      <c r="E1070" s="12"/>
      <c r="F1070" s="23"/>
      <c r="G1070" s="23"/>
      <c r="H1070" s="51">
        <f t="shared" si="33"/>
        <v>93799</v>
      </c>
    </row>
    <row r="1071" spans="1:8" ht="13.5">
      <c r="A1071" s="46"/>
      <c r="B1071" s="56">
        <f t="shared" si="32"/>
        <v>1</v>
      </c>
      <c r="C1071" s="12"/>
      <c r="D1071" s="12"/>
      <c r="E1071" s="12"/>
      <c r="F1071" s="23"/>
      <c r="G1071" s="23"/>
      <c r="H1071" s="51">
        <f t="shared" si="33"/>
        <v>93799</v>
      </c>
    </row>
    <row r="1072" spans="1:8" ht="13.5">
      <c r="A1072" s="46"/>
      <c r="B1072" s="56">
        <f t="shared" si="32"/>
        <v>1</v>
      </c>
      <c r="C1072" s="12"/>
      <c r="D1072" s="12"/>
      <c r="E1072" s="12"/>
      <c r="F1072" s="23"/>
      <c r="G1072" s="23"/>
      <c r="H1072" s="51">
        <f t="shared" si="33"/>
        <v>93799</v>
      </c>
    </row>
    <row r="1073" spans="1:8" ht="13.5">
      <c r="A1073" s="46"/>
      <c r="B1073" s="56">
        <f t="shared" si="32"/>
        <v>1</v>
      </c>
      <c r="C1073" s="12"/>
      <c r="D1073" s="12"/>
      <c r="E1073" s="12"/>
      <c r="F1073" s="23"/>
      <c r="G1073" s="23"/>
      <c r="H1073" s="51">
        <f t="shared" si="33"/>
        <v>93799</v>
      </c>
    </row>
    <row r="1074" spans="1:8" ht="13.5">
      <c r="A1074" s="46"/>
      <c r="B1074" s="56">
        <f t="shared" si="32"/>
        <v>1</v>
      </c>
      <c r="C1074" s="12"/>
      <c r="D1074" s="12"/>
      <c r="E1074" s="12"/>
      <c r="F1074" s="23"/>
      <c r="G1074" s="23"/>
      <c r="H1074" s="51">
        <f t="shared" si="33"/>
        <v>93799</v>
      </c>
    </row>
    <row r="1075" spans="1:8" ht="13.5">
      <c r="A1075" s="46"/>
      <c r="B1075" s="56">
        <f t="shared" si="32"/>
        <v>1</v>
      </c>
      <c r="C1075" s="12"/>
      <c r="D1075" s="12"/>
      <c r="E1075" s="12"/>
      <c r="F1075" s="23"/>
      <c r="G1075" s="23"/>
      <c r="H1075" s="51">
        <f t="shared" si="33"/>
        <v>93799</v>
      </c>
    </row>
    <row r="1076" spans="1:8" ht="13.5">
      <c r="A1076" s="46"/>
      <c r="B1076" s="56">
        <f t="shared" si="32"/>
        <v>1</v>
      </c>
      <c r="C1076" s="12"/>
      <c r="D1076" s="12"/>
      <c r="E1076" s="12"/>
      <c r="F1076" s="23"/>
      <c r="G1076" s="23"/>
      <c r="H1076" s="51">
        <f t="shared" si="33"/>
        <v>93799</v>
      </c>
    </row>
    <row r="1077" spans="1:8" ht="13.5">
      <c r="A1077" s="46"/>
      <c r="B1077" s="56">
        <f t="shared" si="32"/>
        <v>1</v>
      </c>
      <c r="C1077" s="12"/>
      <c r="D1077" s="12"/>
      <c r="E1077" s="12"/>
      <c r="F1077" s="23"/>
      <c r="G1077" s="23"/>
      <c r="H1077" s="51">
        <f t="shared" si="33"/>
        <v>93799</v>
      </c>
    </row>
    <row r="1078" spans="1:8" ht="13.5">
      <c r="A1078" s="46"/>
      <c r="B1078" s="56">
        <f t="shared" si="32"/>
        <v>1</v>
      </c>
      <c r="C1078" s="12"/>
      <c r="D1078" s="12"/>
      <c r="E1078" s="12"/>
      <c r="F1078" s="23"/>
      <c r="G1078" s="23"/>
      <c r="H1078" s="51">
        <f t="shared" si="33"/>
        <v>93799</v>
      </c>
    </row>
    <row r="1079" spans="1:8" ht="13.5">
      <c r="A1079" s="46"/>
      <c r="B1079" s="56">
        <f t="shared" si="32"/>
        <v>1</v>
      </c>
      <c r="C1079" s="12"/>
      <c r="D1079" s="12"/>
      <c r="E1079" s="12"/>
      <c r="F1079" s="23"/>
      <c r="G1079" s="23"/>
      <c r="H1079" s="51">
        <f t="shared" si="33"/>
        <v>93799</v>
      </c>
    </row>
    <row r="1080" spans="1:8" ht="13.5">
      <c r="A1080" s="46"/>
      <c r="B1080" s="56">
        <f t="shared" si="32"/>
        <v>1</v>
      </c>
      <c r="C1080" s="12"/>
      <c r="D1080" s="12"/>
      <c r="E1080" s="12"/>
      <c r="F1080" s="23"/>
      <c r="G1080" s="23"/>
      <c r="H1080" s="51">
        <f t="shared" si="33"/>
        <v>93799</v>
      </c>
    </row>
    <row r="1081" spans="1:8" ht="13.5">
      <c r="A1081" s="46"/>
      <c r="B1081" s="56">
        <f t="shared" si="32"/>
        <v>1</v>
      </c>
      <c r="C1081" s="12"/>
      <c r="D1081" s="12"/>
      <c r="E1081" s="12"/>
      <c r="F1081" s="23"/>
      <c r="G1081" s="23"/>
      <c r="H1081" s="51">
        <f t="shared" si="33"/>
        <v>93799</v>
      </c>
    </row>
    <row r="1082" spans="1:8" ht="13.5">
      <c r="A1082" s="46"/>
      <c r="B1082" s="56">
        <f t="shared" si="32"/>
        <v>1</v>
      </c>
      <c r="C1082" s="12"/>
      <c r="D1082" s="12"/>
      <c r="E1082" s="12"/>
      <c r="F1082" s="23"/>
      <c r="G1082" s="23"/>
      <c r="H1082" s="51">
        <f t="shared" si="33"/>
        <v>93799</v>
      </c>
    </row>
    <row r="1083" spans="1:8" ht="13.5">
      <c r="A1083" s="46"/>
      <c r="B1083" s="56">
        <f t="shared" si="32"/>
        <v>1</v>
      </c>
      <c r="C1083" s="12"/>
      <c r="D1083" s="12"/>
      <c r="E1083" s="12"/>
      <c r="F1083" s="23"/>
      <c r="G1083" s="23"/>
      <c r="H1083" s="51">
        <f t="shared" si="33"/>
        <v>93799</v>
      </c>
    </row>
    <row r="1084" spans="1:8" ht="13.5">
      <c r="A1084" s="46"/>
      <c r="B1084" s="56">
        <f t="shared" si="32"/>
        <v>1</v>
      </c>
      <c r="C1084" s="12"/>
      <c r="D1084" s="12"/>
      <c r="E1084" s="12"/>
      <c r="F1084" s="23"/>
      <c r="G1084" s="23"/>
      <c r="H1084" s="51">
        <f t="shared" si="33"/>
        <v>93799</v>
      </c>
    </row>
    <row r="1085" spans="1:8" ht="13.5">
      <c r="A1085" s="46"/>
      <c r="B1085" s="56">
        <f t="shared" si="32"/>
        <v>1</v>
      </c>
      <c r="C1085" s="12"/>
      <c r="D1085" s="12"/>
      <c r="E1085" s="12"/>
      <c r="F1085" s="23"/>
      <c r="G1085" s="23"/>
      <c r="H1085" s="51">
        <f t="shared" si="33"/>
        <v>93799</v>
      </c>
    </row>
    <row r="1086" spans="1:8" ht="13.5">
      <c r="A1086" s="46"/>
      <c r="B1086" s="56">
        <f t="shared" si="32"/>
        <v>1</v>
      </c>
      <c r="C1086" s="12"/>
      <c r="D1086" s="12"/>
      <c r="E1086" s="12"/>
      <c r="F1086" s="23"/>
      <c r="G1086" s="23"/>
      <c r="H1086" s="51">
        <f t="shared" si="33"/>
        <v>93799</v>
      </c>
    </row>
    <row r="1087" spans="1:8" ht="13.5">
      <c r="A1087" s="46"/>
      <c r="B1087" s="56">
        <f t="shared" si="32"/>
        <v>1</v>
      </c>
      <c r="C1087" s="12"/>
      <c r="D1087" s="12"/>
      <c r="E1087" s="12"/>
      <c r="F1087" s="23"/>
      <c r="G1087" s="23"/>
      <c r="H1087" s="51">
        <f t="shared" si="33"/>
        <v>93799</v>
      </c>
    </row>
    <row r="1088" spans="1:8" ht="13.5">
      <c r="A1088" s="46"/>
      <c r="B1088" s="56">
        <f t="shared" si="32"/>
        <v>1</v>
      </c>
      <c r="C1088" s="12"/>
      <c r="D1088" s="12"/>
      <c r="E1088" s="12"/>
      <c r="F1088" s="23"/>
      <c r="G1088" s="23"/>
      <c r="H1088" s="51">
        <f t="shared" si="33"/>
        <v>93799</v>
      </c>
    </row>
    <row r="1089" spans="1:8" ht="13.5">
      <c r="A1089" s="46"/>
      <c r="B1089" s="56">
        <f t="shared" si="32"/>
        <v>1</v>
      </c>
      <c r="C1089" s="12"/>
      <c r="D1089" s="12"/>
      <c r="E1089" s="12"/>
      <c r="F1089" s="23"/>
      <c r="G1089" s="23"/>
      <c r="H1089" s="51">
        <f t="shared" si="33"/>
        <v>93799</v>
      </c>
    </row>
    <row r="1090" spans="1:8" ht="13.5">
      <c r="A1090" s="46"/>
      <c r="B1090" s="56">
        <f t="shared" si="32"/>
        <v>1</v>
      </c>
      <c r="C1090" s="12"/>
      <c r="D1090" s="12"/>
      <c r="E1090" s="12"/>
      <c r="F1090" s="23"/>
      <c r="G1090" s="23"/>
      <c r="H1090" s="51">
        <f t="shared" si="33"/>
        <v>93799</v>
      </c>
    </row>
    <row r="1091" spans="1:8" ht="13.5">
      <c r="A1091" s="46"/>
      <c r="B1091" s="56">
        <f t="shared" si="32"/>
        <v>1</v>
      </c>
      <c r="C1091" s="12"/>
      <c r="D1091" s="12"/>
      <c r="E1091" s="12"/>
      <c r="F1091" s="23"/>
      <c r="G1091" s="23"/>
      <c r="H1091" s="51">
        <f t="shared" si="33"/>
        <v>93799</v>
      </c>
    </row>
    <row r="1092" spans="1:8" ht="13.5">
      <c r="A1092" s="46"/>
      <c r="B1092" s="56">
        <f t="shared" si="32"/>
        <v>1</v>
      </c>
      <c r="C1092" s="12"/>
      <c r="D1092" s="12"/>
      <c r="E1092" s="12"/>
      <c r="F1092" s="23"/>
      <c r="G1092" s="23"/>
      <c r="H1092" s="51">
        <f t="shared" si="33"/>
        <v>93799</v>
      </c>
    </row>
    <row r="1093" spans="1:8" ht="13.5">
      <c r="A1093" s="46"/>
      <c r="B1093" s="56">
        <f aca="true" t="shared" si="34" ref="B1093:B1156">MONTH(A1093)</f>
        <v>1</v>
      </c>
      <c r="C1093" s="12"/>
      <c r="D1093" s="12"/>
      <c r="E1093" s="12"/>
      <c r="F1093" s="23"/>
      <c r="G1093" s="23"/>
      <c r="H1093" s="51">
        <f t="shared" si="33"/>
        <v>93799</v>
      </c>
    </row>
    <row r="1094" spans="1:8" ht="13.5">
      <c r="A1094" s="46"/>
      <c r="B1094" s="56">
        <f t="shared" si="34"/>
        <v>1</v>
      </c>
      <c r="C1094" s="12"/>
      <c r="D1094" s="12"/>
      <c r="E1094" s="12"/>
      <c r="F1094" s="23"/>
      <c r="G1094" s="23"/>
      <c r="H1094" s="51">
        <f aca="true" t="shared" si="35" ref="H1094:H1157">H1093+F1094-G1094</f>
        <v>93799</v>
      </c>
    </row>
    <row r="1095" spans="1:8" ht="13.5">
      <c r="A1095" s="46"/>
      <c r="B1095" s="56">
        <f t="shared" si="34"/>
        <v>1</v>
      </c>
      <c r="C1095" s="12"/>
      <c r="D1095" s="12"/>
      <c r="E1095" s="12"/>
      <c r="F1095" s="23"/>
      <c r="G1095" s="23"/>
      <c r="H1095" s="51">
        <f t="shared" si="35"/>
        <v>93799</v>
      </c>
    </row>
    <row r="1096" spans="1:8" ht="13.5">
      <c r="A1096" s="46"/>
      <c r="B1096" s="56">
        <f t="shared" si="34"/>
        <v>1</v>
      </c>
      <c r="C1096" s="12"/>
      <c r="D1096" s="12"/>
      <c r="E1096" s="12"/>
      <c r="F1096" s="23"/>
      <c r="G1096" s="23"/>
      <c r="H1096" s="51">
        <f t="shared" si="35"/>
        <v>93799</v>
      </c>
    </row>
    <row r="1097" spans="1:8" ht="13.5">
      <c r="A1097" s="46"/>
      <c r="B1097" s="56">
        <f t="shared" si="34"/>
        <v>1</v>
      </c>
      <c r="C1097" s="12"/>
      <c r="D1097" s="12"/>
      <c r="E1097" s="12"/>
      <c r="F1097" s="23"/>
      <c r="G1097" s="23"/>
      <c r="H1097" s="51">
        <f t="shared" si="35"/>
        <v>93799</v>
      </c>
    </row>
    <row r="1098" spans="1:8" ht="13.5">
      <c r="A1098" s="46"/>
      <c r="B1098" s="56">
        <f t="shared" si="34"/>
        <v>1</v>
      </c>
      <c r="C1098" s="12"/>
      <c r="D1098" s="12"/>
      <c r="E1098" s="12"/>
      <c r="F1098" s="23"/>
      <c r="G1098" s="23"/>
      <c r="H1098" s="51">
        <f t="shared" si="35"/>
        <v>93799</v>
      </c>
    </row>
    <row r="1099" spans="1:8" ht="13.5">
      <c r="A1099" s="46"/>
      <c r="B1099" s="56">
        <f t="shared" si="34"/>
        <v>1</v>
      </c>
      <c r="C1099" s="12"/>
      <c r="D1099" s="12"/>
      <c r="E1099" s="12"/>
      <c r="F1099" s="23"/>
      <c r="G1099" s="23"/>
      <c r="H1099" s="51">
        <f t="shared" si="35"/>
        <v>93799</v>
      </c>
    </row>
    <row r="1100" spans="1:8" ht="13.5">
      <c r="A1100" s="46"/>
      <c r="B1100" s="56">
        <f t="shared" si="34"/>
        <v>1</v>
      </c>
      <c r="C1100" s="12"/>
      <c r="D1100" s="12"/>
      <c r="E1100" s="12"/>
      <c r="F1100" s="23"/>
      <c r="G1100" s="23"/>
      <c r="H1100" s="51">
        <f t="shared" si="35"/>
        <v>93799</v>
      </c>
    </row>
    <row r="1101" spans="1:8" ht="13.5">
      <c r="A1101" s="46"/>
      <c r="B1101" s="56">
        <f t="shared" si="34"/>
        <v>1</v>
      </c>
      <c r="C1101" s="12"/>
      <c r="D1101" s="12"/>
      <c r="E1101" s="12"/>
      <c r="F1101" s="23"/>
      <c r="G1101" s="23"/>
      <c r="H1101" s="51">
        <f t="shared" si="35"/>
        <v>93799</v>
      </c>
    </row>
    <row r="1102" spans="1:8" ht="13.5">
      <c r="A1102" s="46"/>
      <c r="B1102" s="56">
        <f t="shared" si="34"/>
        <v>1</v>
      </c>
      <c r="C1102" s="12"/>
      <c r="D1102" s="12"/>
      <c r="E1102" s="12"/>
      <c r="F1102" s="23"/>
      <c r="G1102" s="23"/>
      <c r="H1102" s="51">
        <f t="shared" si="35"/>
        <v>93799</v>
      </c>
    </row>
    <row r="1103" spans="1:8" ht="13.5">
      <c r="A1103" s="46"/>
      <c r="B1103" s="56">
        <f t="shared" si="34"/>
        <v>1</v>
      </c>
      <c r="C1103" s="12"/>
      <c r="D1103" s="12"/>
      <c r="E1103" s="12"/>
      <c r="F1103" s="23"/>
      <c r="G1103" s="23"/>
      <c r="H1103" s="51">
        <f t="shared" si="35"/>
        <v>93799</v>
      </c>
    </row>
    <row r="1104" spans="1:8" ht="13.5">
      <c r="A1104" s="46"/>
      <c r="B1104" s="56">
        <f t="shared" si="34"/>
        <v>1</v>
      </c>
      <c r="C1104" s="12"/>
      <c r="D1104" s="12"/>
      <c r="E1104" s="12"/>
      <c r="F1104" s="23"/>
      <c r="G1104" s="23"/>
      <c r="H1104" s="51">
        <f t="shared" si="35"/>
        <v>93799</v>
      </c>
    </row>
    <row r="1105" spans="1:8" ht="13.5">
      <c r="A1105" s="46"/>
      <c r="B1105" s="56">
        <f t="shared" si="34"/>
        <v>1</v>
      </c>
      <c r="C1105" s="12"/>
      <c r="D1105" s="12"/>
      <c r="E1105" s="12"/>
      <c r="F1105" s="23"/>
      <c r="G1105" s="23"/>
      <c r="H1105" s="51">
        <f t="shared" si="35"/>
        <v>93799</v>
      </c>
    </row>
    <row r="1106" spans="1:8" ht="13.5">
      <c r="A1106" s="46"/>
      <c r="B1106" s="56">
        <f t="shared" si="34"/>
        <v>1</v>
      </c>
      <c r="C1106" s="12"/>
      <c r="D1106" s="12"/>
      <c r="E1106" s="12"/>
      <c r="F1106" s="23"/>
      <c r="G1106" s="23"/>
      <c r="H1106" s="51">
        <f t="shared" si="35"/>
        <v>93799</v>
      </c>
    </row>
    <row r="1107" spans="1:8" ht="13.5">
      <c r="A1107" s="46"/>
      <c r="B1107" s="56">
        <f t="shared" si="34"/>
        <v>1</v>
      </c>
      <c r="C1107" s="12"/>
      <c r="D1107" s="12"/>
      <c r="E1107" s="12"/>
      <c r="F1107" s="23"/>
      <c r="G1107" s="23"/>
      <c r="H1107" s="51">
        <f t="shared" si="35"/>
        <v>93799</v>
      </c>
    </row>
    <row r="1108" spans="1:8" ht="13.5">
      <c r="A1108" s="46"/>
      <c r="B1108" s="56">
        <f t="shared" si="34"/>
        <v>1</v>
      </c>
      <c r="C1108" s="12"/>
      <c r="D1108" s="12"/>
      <c r="E1108" s="12"/>
      <c r="F1108" s="23"/>
      <c r="G1108" s="23"/>
      <c r="H1108" s="51">
        <f t="shared" si="35"/>
        <v>93799</v>
      </c>
    </row>
    <row r="1109" spans="1:8" ht="13.5">
      <c r="A1109" s="46"/>
      <c r="B1109" s="56">
        <f t="shared" si="34"/>
        <v>1</v>
      </c>
      <c r="C1109" s="12"/>
      <c r="D1109" s="12"/>
      <c r="E1109" s="12"/>
      <c r="F1109" s="23"/>
      <c r="G1109" s="23"/>
      <c r="H1109" s="51">
        <f t="shared" si="35"/>
        <v>93799</v>
      </c>
    </row>
    <row r="1110" spans="1:8" ht="13.5">
      <c r="A1110" s="46"/>
      <c r="B1110" s="56">
        <f t="shared" si="34"/>
        <v>1</v>
      </c>
      <c r="C1110" s="12"/>
      <c r="D1110" s="12"/>
      <c r="E1110" s="12"/>
      <c r="F1110" s="23"/>
      <c r="G1110" s="23"/>
      <c r="H1110" s="51">
        <f t="shared" si="35"/>
        <v>93799</v>
      </c>
    </row>
    <row r="1111" spans="1:8" ht="13.5">
      <c r="A1111" s="46"/>
      <c r="B1111" s="56">
        <f t="shared" si="34"/>
        <v>1</v>
      </c>
      <c r="C1111" s="12"/>
      <c r="D1111" s="12"/>
      <c r="E1111" s="12"/>
      <c r="F1111" s="23"/>
      <c r="G1111" s="23"/>
      <c r="H1111" s="51">
        <f t="shared" si="35"/>
        <v>93799</v>
      </c>
    </row>
    <row r="1112" spans="1:8" ht="13.5">
      <c r="A1112" s="46"/>
      <c r="B1112" s="56">
        <f t="shared" si="34"/>
        <v>1</v>
      </c>
      <c r="C1112" s="12"/>
      <c r="D1112" s="12"/>
      <c r="E1112" s="12"/>
      <c r="F1112" s="23"/>
      <c r="G1112" s="23"/>
      <c r="H1112" s="51">
        <f t="shared" si="35"/>
        <v>93799</v>
      </c>
    </row>
    <row r="1113" spans="1:8" ht="13.5">
      <c r="A1113" s="46"/>
      <c r="B1113" s="56">
        <f t="shared" si="34"/>
        <v>1</v>
      </c>
      <c r="C1113" s="12"/>
      <c r="D1113" s="12"/>
      <c r="E1113" s="12"/>
      <c r="F1113" s="23"/>
      <c r="G1113" s="23"/>
      <c r="H1113" s="51">
        <f t="shared" si="35"/>
        <v>93799</v>
      </c>
    </row>
    <row r="1114" spans="1:8" ht="13.5">
      <c r="A1114" s="46"/>
      <c r="B1114" s="56">
        <f t="shared" si="34"/>
        <v>1</v>
      </c>
      <c r="C1114" s="12"/>
      <c r="D1114" s="12"/>
      <c r="E1114" s="12"/>
      <c r="F1114" s="23"/>
      <c r="G1114" s="23"/>
      <c r="H1114" s="51">
        <f t="shared" si="35"/>
        <v>93799</v>
      </c>
    </row>
    <row r="1115" spans="1:8" ht="13.5">
      <c r="A1115" s="46"/>
      <c r="B1115" s="56">
        <f t="shared" si="34"/>
        <v>1</v>
      </c>
      <c r="C1115" s="12"/>
      <c r="D1115" s="12"/>
      <c r="E1115" s="12"/>
      <c r="F1115" s="23"/>
      <c r="G1115" s="23"/>
      <c r="H1115" s="51">
        <f t="shared" si="35"/>
        <v>93799</v>
      </c>
    </row>
    <row r="1116" spans="1:8" ht="13.5">
      <c r="A1116" s="46"/>
      <c r="B1116" s="56">
        <f t="shared" si="34"/>
        <v>1</v>
      </c>
      <c r="C1116" s="12"/>
      <c r="D1116" s="12"/>
      <c r="E1116" s="12"/>
      <c r="F1116" s="23"/>
      <c r="G1116" s="23"/>
      <c r="H1116" s="51">
        <f t="shared" si="35"/>
        <v>93799</v>
      </c>
    </row>
    <row r="1117" spans="1:8" ht="13.5">
      <c r="A1117" s="46"/>
      <c r="B1117" s="56">
        <f t="shared" si="34"/>
        <v>1</v>
      </c>
      <c r="C1117" s="12"/>
      <c r="D1117" s="12"/>
      <c r="E1117" s="12"/>
      <c r="F1117" s="23"/>
      <c r="G1117" s="23"/>
      <c r="H1117" s="51">
        <f t="shared" si="35"/>
        <v>93799</v>
      </c>
    </row>
    <row r="1118" spans="1:8" ht="13.5">
      <c r="A1118" s="46"/>
      <c r="B1118" s="56">
        <f t="shared" si="34"/>
        <v>1</v>
      </c>
      <c r="C1118" s="12"/>
      <c r="D1118" s="12"/>
      <c r="E1118" s="12"/>
      <c r="F1118" s="23"/>
      <c r="G1118" s="23"/>
      <c r="H1118" s="51">
        <f t="shared" si="35"/>
        <v>93799</v>
      </c>
    </row>
    <row r="1119" spans="1:8" ht="13.5">
      <c r="A1119" s="46"/>
      <c r="B1119" s="56">
        <f t="shared" si="34"/>
        <v>1</v>
      </c>
      <c r="C1119" s="12"/>
      <c r="D1119" s="12"/>
      <c r="E1119" s="12"/>
      <c r="F1119" s="23"/>
      <c r="G1119" s="23"/>
      <c r="H1119" s="51">
        <f t="shared" si="35"/>
        <v>93799</v>
      </c>
    </row>
    <row r="1120" spans="1:8" ht="13.5">
      <c r="A1120" s="46"/>
      <c r="B1120" s="56">
        <f t="shared" si="34"/>
        <v>1</v>
      </c>
      <c r="C1120" s="12"/>
      <c r="D1120" s="12"/>
      <c r="E1120" s="12"/>
      <c r="F1120" s="23"/>
      <c r="G1120" s="23"/>
      <c r="H1120" s="51">
        <f t="shared" si="35"/>
        <v>93799</v>
      </c>
    </row>
    <row r="1121" spans="1:8" ht="13.5">
      <c r="A1121" s="46"/>
      <c r="B1121" s="56">
        <f t="shared" si="34"/>
        <v>1</v>
      </c>
      <c r="C1121" s="12"/>
      <c r="D1121" s="12"/>
      <c r="E1121" s="12"/>
      <c r="F1121" s="23"/>
      <c r="G1121" s="23"/>
      <c r="H1121" s="51">
        <f t="shared" si="35"/>
        <v>93799</v>
      </c>
    </row>
    <row r="1122" spans="1:8" ht="13.5">
      <c r="A1122" s="46"/>
      <c r="B1122" s="56">
        <f t="shared" si="34"/>
        <v>1</v>
      </c>
      <c r="C1122" s="12"/>
      <c r="D1122" s="12"/>
      <c r="E1122" s="12"/>
      <c r="F1122" s="23"/>
      <c r="G1122" s="23"/>
      <c r="H1122" s="51">
        <f t="shared" si="35"/>
        <v>93799</v>
      </c>
    </row>
    <row r="1123" spans="1:8" ht="13.5">
      <c r="A1123" s="46"/>
      <c r="B1123" s="56">
        <f t="shared" si="34"/>
        <v>1</v>
      </c>
      <c r="C1123" s="12"/>
      <c r="D1123" s="12"/>
      <c r="E1123" s="12"/>
      <c r="F1123" s="23"/>
      <c r="G1123" s="23"/>
      <c r="H1123" s="51">
        <f t="shared" si="35"/>
        <v>93799</v>
      </c>
    </row>
    <row r="1124" spans="1:8" ht="13.5">
      <c r="A1124" s="46"/>
      <c r="B1124" s="56">
        <f t="shared" si="34"/>
        <v>1</v>
      </c>
      <c r="C1124" s="12"/>
      <c r="D1124" s="12"/>
      <c r="E1124" s="12"/>
      <c r="F1124" s="23"/>
      <c r="G1124" s="23"/>
      <c r="H1124" s="51">
        <f t="shared" si="35"/>
        <v>93799</v>
      </c>
    </row>
    <row r="1125" spans="1:8" ht="13.5">
      <c r="A1125" s="46"/>
      <c r="B1125" s="56">
        <f t="shared" si="34"/>
        <v>1</v>
      </c>
      <c r="C1125" s="12"/>
      <c r="D1125" s="12"/>
      <c r="E1125" s="12"/>
      <c r="F1125" s="23"/>
      <c r="G1125" s="23"/>
      <c r="H1125" s="51">
        <f t="shared" si="35"/>
        <v>93799</v>
      </c>
    </row>
    <row r="1126" spans="1:8" ht="13.5">
      <c r="A1126" s="46"/>
      <c r="B1126" s="56">
        <f t="shared" si="34"/>
        <v>1</v>
      </c>
      <c r="C1126" s="12"/>
      <c r="D1126" s="12"/>
      <c r="E1126" s="12"/>
      <c r="F1126" s="23"/>
      <c r="G1126" s="23"/>
      <c r="H1126" s="51">
        <f t="shared" si="35"/>
        <v>93799</v>
      </c>
    </row>
    <row r="1127" spans="1:8" ht="13.5">
      <c r="A1127" s="46"/>
      <c r="B1127" s="56">
        <f t="shared" si="34"/>
        <v>1</v>
      </c>
      <c r="C1127" s="12"/>
      <c r="D1127" s="12"/>
      <c r="E1127" s="12"/>
      <c r="F1127" s="23"/>
      <c r="G1127" s="23"/>
      <c r="H1127" s="51">
        <f t="shared" si="35"/>
        <v>93799</v>
      </c>
    </row>
    <row r="1128" spans="1:8" ht="13.5">
      <c r="A1128" s="46"/>
      <c r="B1128" s="56">
        <f t="shared" si="34"/>
        <v>1</v>
      </c>
      <c r="C1128" s="12"/>
      <c r="D1128" s="12"/>
      <c r="E1128" s="12"/>
      <c r="F1128" s="23"/>
      <c r="G1128" s="23"/>
      <c r="H1128" s="51">
        <f t="shared" si="35"/>
        <v>93799</v>
      </c>
    </row>
    <row r="1129" spans="1:8" ht="13.5">
      <c r="A1129" s="46"/>
      <c r="B1129" s="56">
        <f t="shared" si="34"/>
        <v>1</v>
      </c>
      <c r="C1129" s="12"/>
      <c r="D1129" s="12"/>
      <c r="E1129" s="12"/>
      <c r="F1129" s="23"/>
      <c r="G1129" s="23"/>
      <c r="H1129" s="51">
        <f t="shared" si="35"/>
        <v>93799</v>
      </c>
    </row>
    <row r="1130" spans="1:8" ht="13.5">
      <c r="A1130" s="46"/>
      <c r="B1130" s="56">
        <f t="shared" si="34"/>
        <v>1</v>
      </c>
      <c r="C1130" s="12"/>
      <c r="D1130" s="12"/>
      <c r="E1130" s="12"/>
      <c r="F1130" s="23"/>
      <c r="G1130" s="23"/>
      <c r="H1130" s="51">
        <f t="shared" si="35"/>
        <v>93799</v>
      </c>
    </row>
    <row r="1131" spans="1:8" ht="13.5">
      <c r="A1131" s="46"/>
      <c r="B1131" s="56">
        <f t="shared" si="34"/>
        <v>1</v>
      </c>
      <c r="C1131" s="12"/>
      <c r="D1131" s="12"/>
      <c r="E1131" s="12"/>
      <c r="F1131" s="23"/>
      <c r="G1131" s="23"/>
      <c r="H1131" s="51">
        <f t="shared" si="35"/>
        <v>93799</v>
      </c>
    </row>
    <row r="1132" spans="1:8" ht="13.5">
      <c r="A1132" s="46"/>
      <c r="B1132" s="56">
        <f t="shared" si="34"/>
        <v>1</v>
      </c>
      <c r="C1132" s="12"/>
      <c r="D1132" s="12"/>
      <c r="E1132" s="12"/>
      <c r="F1132" s="23"/>
      <c r="G1132" s="23"/>
      <c r="H1132" s="51">
        <f t="shared" si="35"/>
        <v>93799</v>
      </c>
    </row>
    <row r="1133" spans="1:8" ht="13.5">
      <c r="A1133" s="46"/>
      <c r="B1133" s="56">
        <f t="shared" si="34"/>
        <v>1</v>
      </c>
      <c r="C1133" s="12"/>
      <c r="D1133" s="12"/>
      <c r="E1133" s="12"/>
      <c r="F1133" s="23"/>
      <c r="G1133" s="23"/>
      <c r="H1133" s="51">
        <f t="shared" si="35"/>
        <v>93799</v>
      </c>
    </row>
    <row r="1134" spans="1:8" ht="13.5">
      <c r="A1134" s="46"/>
      <c r="B1134" s="56">
        <f t="shared" si="34"/>
        <v>1</v>
      </c>
      <c r="C1134" s="12"/>
      <c r="D1134" s="12"/>
      <c r="E1134" s="12"/>
      <c r="F1134" s="23"/>
      <c r="G1134" s="23"/>
      <c r="H1134" s="51">
        <f t="shared" si="35"/>
        <v>93799</v>
      </c>
    </row>
    <row r="1135" spans="1:8" ht="13.5">
      <c r="A1135" s="46"/>
      <c r="B1135" s="56">
        <f t="shared" si="34"/>
        <v>1</v>
      </c>
      <c r="C1135" s="12"/>
      <c r="D1135" s="12"/>
      <c r="E1135" s="12"/>
      <c r="F1135" s="23"/>
      <c r="G1135" s="23"/>
      <c r="H1135" s="51">
        <f t="shared" si="35"/>
        <v>93799</v>
      </c>
    </row>
    <row r="1136" spans="1:8" ht="13.5">
      <c r="A1136" s="46"/>
      <c r="B1136" s="56">
        <f t="shared" si="34"/>
        <v>1</v>
      </c>
      <c r="C1136" s="12"/>
      <c r="D1136" s="12"/>
      <c r="E1136" s="12"/>
      <c r="F1136" s="23"/>
      <c r="G1136" s="23"/>
      <c r="H1136" s="51">
        <f t="shared" si="35"/>
        <v>93799</v>
      </c>
    </row>
    <row r="1137" spans="1:8" ht="13.5">
      <c r="A1137" s="46"/>
      <c r="B1137" s="56">
        <f t="shared" si="34"/>
        <v>1</v>
      </c>
      <c r="C1137" s="12"/>
      <c r="D1137" s="12"/>
      <c r="E1137" s="12"/>
      <c r="F1137" s="23"/>
      <c r="G1137" s="23"/>
      <c r="H1137" s="51">
        <f t="shared" si="35"/>
        <v>93799</v>
      </c>
    </row>
    <row r="1138" spans="1:8" ht="13.5">
      <c r="A1138" s="46"/>
      <c r="B1138" s="56">
        <f t="shared" si="34"/>
        <v>1</v>
      </c>
      <c r="C1138" s="12"/>
      <c r="D1138" s="12"/>
      <c r="E1138" s="12"/>
      <c r="F1138" s="23"/>
      <c r="G1138" s="23"/>
      <c r="H1138" s="51">
        <f t="shared" si="35"/>
        <v>93799</v>
      </c>
    </row>
    <row r="1139" spans="1:8" ht="13.5">
      <c r="A1139" s="46"/>
      <c r="B1139" s="56">
        <f t="shared" si="34"/>
        <v>1</v>
      </c>
      <c r="C1139" s="12"/>
      <c r="D1139" s="12"/>
      <c r="E1139" s="12"/>
      <c r="F1139" s="23"/>
      <c r="G1139" s="23"/>
      <c r="H1139" s="51">
        <f t="shared" si="35"/>
        <v>93799</v>
      </c>
    </row>
    <row r="1140" spans="1:8" ht="13.5">
      <c r="A1140" s="46"/>
      <c r="B1140" s="56">
        <f t="shared" si="34"/>
        <v>1</v>
      </c>
      <c r="C1140" s="12"/>
      <c r="D1140" s="12"/>
      <c r="E1140" s="12"/>
      <c r="F1140" s="23"/>
      <c r="G1140" s="23"/>
      <c r="H1140" s="51">
        <f t="shared" si="35"/>
        <v>93799</v>
      </c>
    </row>
    <row r="1141" spans="1:8" ht="13.5">
      <c r="A1141" s="46"/>
      <c r="B1141" s="56">
        <f t="shared" si="34"/>
        <v>1</v>
      </c>
      <c r="C1141" s="12"/>
      <c r="D1141" s="12"/>
      <c r="E1141" s="12"/>
      <c r="F1141" s="23"/>
      <c r="G1141" s="23"/>
      <c r="H1141" s="51">
        <f t="shared" si="35"/>
        <v>93799</v>
      </c>
    </row>
    <row r="1142" spans="1:8" ht="13.5">
      <c r="A1142" s="46"/>
      <c r="B1142" s="56">
        <f t="shared" si="34"/>
        <v>1</v>
      </c>
      <c r="C1142" s="12"/>
      <c r="D1142" s="12"/>
      <c r="E1142" s="12"/>
      <c r="F1142" s="23"/>
      <c r="G1142" s="23"/>
      <c r="H1142" s="51">
        <f t="shared" si="35"/>
        <v>93799</v>
      </c>
    </row>
    <row r="1143" spans="1:8" ht="13.5">
      <c r="A1143" s="46"/>
      <c r="B1143" s="56">
        <f t="shared" si="34"/>
        <v>1</v>
      </c>
      <c r="C1143" s="12"/>
      <c r="D1143" s="12"/>
      <c r="E1143" s="12"/>
      <c r="F1143" s="23"/>
      <c r="G1143" s="23"/>
      <c r="H1143" s="51">
        <f t="shared" si="35"/>
        <v>93799</v>
      </c>
    </row>
    <row r="1144" spans="1:8" ht="13.5">
      <c r="A1144" s="46"/>
      <c r="B1144" s="56">
        <f t="shared" si="34"/>
        <v>1</v>
      </c>
      <c r="C1144" s="12"/>
      <c r="D1144" s="12"/>
      <c r="E1144" s="12"/>
      <c r="F1144" s="23"/>
      <c r="G1144" s="23"/>
      <c r="H1144" s="51">
        <f t="shared" si="35"/>
        <v>93799</v>
      </c>
    </row>
    <row r="1145" spans="1:8" ht="13.5">
      <c r="A1145" s="46"/>
      <c r="B1145" s="56">
        <f t="shared" si="34"/>
        <v>1</v>
      </c>
      <c r="C1145" s="12"/>
      <c r="D1145" s="12"/>
      <c r="E1145" s="12"/>
      <c r="F1145" s="23"/>
      <c r="G1145" s="23"/>
      <c r="H1145" s="51">
        <f t="shared" si="35"/>
        <v>93799</v>
      </c>
    </row>
    <row r="1146" spans="1:8" ht="13.5">
      <c r="A1146" s="46"/>
      <c r="B1146" s="56">
        <f t="shared" si="34"/>
        <v>1</v>
      </c>
      <c r="C1146" s="12"/>
      <c r="D1146" s="12"/>
      <c r="E1146" s="12"/>
      <c r="F1146" s="23"/>
      <c r="G1146" s="23"/>
      <c r="H1146" s="51">
        <f t="shared" si="35"/>
        <v>93799</v>
      </c>
    </row>
    <row r="1147" spans="1:8" ht="13.5">
      <c r="A1147" s="46"/>
      <c r="B1147" s="56">
        <f t="shared" si="34"/>
        <v>1</v>
      </c>
      <c r="C1147" s="12"/>
      <c r="D1147" s="12"/>
      <c r="E1147" s="12"/>
      <c r="F1147" s="23"/>
      <c r="G1147" s="23"/>
      <c r="H1147" s="51">
        <f t="shared" si="35"/>
        <v>93799</v>
      </c>
    </row>
    <row r="1148" spans="1:8" ht="13.5">
      <c r="A1148" s="46"/>
      <c r="B1148" s="56">
        <f t="shared" si="34"/>
        <v>1</v>
      </c>
      <c r="C1148" s="12"/>
      <c r="D1148" s="12"/>
      <c r="E1148" s="12"/>
      <c r="F1148" s="23"/>
      <c r="G1148" s="23"/>
      <c r="H1148" s="51">
        <f t="shared" si="35"/>
        <v>93799</v>
      </c>
    </row>
    <row r="1149" spans="1:8" ht="13.5">
      <c r="A1149" s="46"/>
      <c r="B1149" s="56">
        <f t="shared" si="34"/>
        <v>1</v>
      </c>
      <c r="C1149" s="12"/>
      <c r="D1149" s="12"/>
      <c r="E1149" s="12"/>
      <c r="F1149" s="23"/>
      <c r="G1149" s="23"/>
      <c r="H1149" s="51">
        <f t="shared" si="35"/>
        <v>93799</v>
      </c>
    </row>
    <row r="1150" spans="1:8" ht="13.5">
      <c r="A1150" s="46"/>
      <c r="B1150" s="56">
        <f t="shared" si="34"/>
        <v>1</v>
      </c>
      <c r="C1150" s="12"/>
      <c r="D1150" s="12"/>
      <c r="E1150" s="12"/>
      <c r="F1150" s="23"/>
      <c r="G1150" s="23"/>
      <c r="H1150" s="51">
        <f t="shared" si="35"/>
        <v>93799</v>
      </c>
    </row>
    <row r="1151" spans="1:8" ht="13.5">
      <c r="A1151" s="46"/>
      <c r="B1151" s="56">
        <f t="shared" si="34"/>
        <v>1</v>
      </c>
      <c r="C1151" s="12"/>
      <c r="D1151" s="12"/>
      <c r="E1151" s="12"/>
      <c r="F1151" s="23"/>
      <c r="G1151" s="23"/>
      <c r="H1151" s="51">
        <f t="shared" si="35"/>
        <v>93799</v>
      </c>
    </row>
    <row r="1152" spans="1:8" ht="13.5">
      <c r="A1152" s="46"/>
      <c r="B1152" s="56">
        <f t="shared" si="34"/>
        <v>1</v>
      </c>
      <c r="C1152" s="12"/>
      <c r="D1152" s="12"/>
      <c r="E1152" s="12"/>
      <c r="F1152" s="23"/>
      <c r="G1152" s="23"/>
      <c r="H1152" s="51">
        <f t="shared" si="35"/>
        <v>93799</v>
      </c>
    </row>
    <row r="1153" spans="1:8" ht="13.5">
      <c r="A1153" s="46"/>
      <c r="B1153" s="56">
        <f t="shared" si="34"/>
        <v>1</v>
      </c>
      <c r="C1153" s="12"/>
      <c r="D1153" s="12"/>
      <c r="E1153" s="12"/>
      <c r="F1153" s="23"/>
      <c r="G1153" s="23"/>
      <c r="H1153" s="51">
        <f t="shared" si="35"/>
        <v>93799</v>
      </c>
    </row>
    <row r="1154" spans="1:8" ht="13.5">
      <c r="A1154" s="46"/>
      <c r="B1154" s="56">
        <f t="shared" si="34"/>
        <v>1</v>
      </c>
      <c r="C1154" s="12"/>
      <c r="D1154" s="12"/>
      <c r="E1154" s="12"/>
      <c r="F1154" s="23"/>
      <c r="G1154" s="23"/>
      <c r="H1154" s="51">
        <f t="shared" si="35"/>
        <v>93799</v>
      </c>
    </row>
    <row r="1155" spans="1:8" ht="13.5">
      <c r="A1155" s="46"/>
      <c r="B1155" s="56">
        <f t="shared" si="34"/>
        <v>1</v>
      </c>
      <c r="C1155" s="12"/>
      <c r="D1155" s="12"/>
      <c r="E1155" s="12"/>
      <c r="F1155" s="23"/>
      <c r="G1155" s="23"/>
      <c r="H1155" s="51">
        <f t="shared" si="35"/>
        <v>93799</v>
      </c>
    </row>
    <row r="1156" spans="1:8" ht="13.5">
      <c r="A1156" s="46"/>
      <c r="B1156" s="56">
        <f t="shared" si="34"/>
        <v>1</v>
      </c>
      <c r="C1156" s="12"/>
      <c r="D1156" s="12"/>
      <c r="E1156" s="12"/>
      <c r="F1156" s="23"/>
      <c r="G1156" s="23"/>
      <c r="H1156" s="51">
        <f t="shared" si="35"/>
        <v>93799</v>
      </c>
    </row>
    <row r="1157" spans="1:8" ht="13.5">
      <c r="A1157" s="46"/>
      <c r="B1157" s="56">
        <f aca="true" t="shared" si="36" ref="B1157:B1220">MONTH(A1157)</f>
        <v>1</v>
      </c>
      <c r="C1157" s="12"/>
      <c r="D1157" s="12"/>
      <c r="E1157" s="12"/>
      <c r="F1157" s="23"/>
      <c r="G1157" s="23"/>
      <c r="H1157" s="51">
        <f t="shared" si="35"/>
        <v>93799</v>
      </c>
    </row>
    <row r="1158" spans="1:8" ht="13.5">
      <c r="A1158" s="46"/>
      <c r="B1158" s="56">
        <f t="shared" si="36"/>
        <v>1</v>
      </c>
      <c r="C1158" s="12"/>
      <c r="D1158" s="12"/>
      <c r="E1158" s="12"/>
      <c r="F1158" s="23"/>
      <c r="G1158" s="23"/>
      <c r="H1158" s="51">
        <f aca="true" t="shared" si="37" ref="H1158:H1221">H1157+F1158-G1158</f>
        <v>93799</v>
      </c>
    </row>
    <row r="1159" spans="1:8" ht="13.5">
      <c r="A1159" s="46"/>
      <c r="B1159" s="56">
        <f t="shared" si="36"/>
        <v>1</v>
      </c>
      <c r="C1159" s="12"/>
      <c r="D1159" s="12"/>
      <c r="E1159" s="12"/>
      <c r="F1159" s="23"/>
      <c r="G1159" s="23"/>
      <c r="H1159" s="51">
        <f t="shared" si="37"/>
        <v>93799</v>
      </c>
    </row>
    <row r="1160" spans="1:8" ht="13.5">
      <c r="A1160" s="46"/>
      <c r="B1160" s="56">
        <f t="shared" si="36"/>
        <v>1</v>
      </c>
      <c r="C1160" s="12"/>
      <c r="D1160" s="12"/>
      <c r="E1160" s="12"/>
      <c r="F1160" s="23"/>
      <c r="G1160" s="23"/>
      <c r="H1160" s="51">
        <f t="shared" si="37"/>
        <v>93799</v>
      </c>
    </row>
    <row r="1161" spans="1:8" ht="13.5">
      <c r="A1161" s="46"/>
      <c r="B1161" s="56">
        <f t="shared" si="36"/>
        <v>1</v>
      </c>
      <c r="C1161" s="12"/>
      <c r="D1161" s="12"/>
      <c r="E1161" s="12"/>
      <c r="F1161" s="23"/>
      <c r="G1161" s="23"/>
      <c r="H1161" s="51">
        <f t="shared" si="37"/>
        <v>93799</v>
      </c>
    </row>
    <row r="1162" spans="1:8" ht="13.5">
      <c r="A1162" s="46"/>
      <c r="B1162" s="56">
        <f t="shared" si="36"/>
        <v>1</v>
      </c>
      <c r="C1162" s="12"/>
      <c r="D1162" s="12"/>
      <c r="E1162" s="12"/>
      <c r="F1162" s="23"/>
      <c r="G1162" s="23"/>
      <c r="H1162" s="51">
        <f t="shared" si="37"/>
        <v>93799</v>
      </c>
    </row>
    <row r="1163" spans="1:8" ht="13.5">
      <c r="A1163" s="46"/>
      <c r="B1163" s="56">
        <f t="shared" si="36"/>
        <v>1</v>
      </c>
      <c r="C1163" s="12"/>
      <c r="D1163" s="12"/>
      <c r="E1163" s="12"/>
      <c r="F1163" s="23"/>
      <c r="G1163" s="23"/>
      <c r="H1163" s="51">
        <f t="shared" si="37"/>
        <v>93799</v>
      </c>
    </row>
    <row r="1164" spans="1:8" ht="13.5">
      <c r="A1164" s="46"/>
      <c r="B1164" s="56">
        <f t="shared" si="36"/>
        <v>1</v>
      </c>
      <c r="C1164" s="12"/>
      <c r="D1164" s="12"/>
      <c r="E1164" s="12"/>
      <c r="F1164" s="23"/>
      <c r="G1164" s="23"/>
      <c r="H1164" s="51">
        <f t="shared" si="37"/>
        <v>93799</v>
      </c>
    </row>
    <row r="1165" spans="1:8" ht="13.5">
      <c r="A1165" s="46"/>
      <c r="B1165" s="56">
        <f t="shared" si="36"/>
        <v>1</v>
      </c>
      <c r="C1165" s="12"/>
      <c r="D1165" s="12"/>
      <c r="E1165" s="12"/>
      <c r="F1165" s="23"/>
      <c r="G1165" s="23"/>
      <c r="H1165" s="51">
        <f t="shared" si="37"/>
        <v>93799</v>
      </c>
    </row>
    <row r="1166" spans="1:8" ht="13.5">
      <c r="A1166" s="46"/>
      <c r="B1166" s="56">
        <f t="shared" si="36"/>
        <v>1</v>
      </c>
      <c r="C1166" s="12"/>
      <c r="D1166" s="12"/>
      <c r="E1166" s="12"/>
      <c r="F1166" s="23"/>
      <c r="G1166" s="23"/>
      <c r="H1166" s="51">
        <f t="shared" si="37"/>
        <v>93799</v>
      </c>
    </row>
    <row r="1167" spans="1:8" ht="13.5">
      <c r="A1167" s="46"/>
      <c r="B1167" s="56">
        <f t="shared" si="36"/>
        <v>1</v>
      </c>
      <c r="C1167" s="12"/>
      <c r="D1167" s="12"/>
      <c r="E1167" s="12"/>
      <c r="F1167" s="23"/>
      <c r="G1167" s="23"/>
      <c r="H1167" s="51">
        <f t="shared" si="37"/>
        <v>93799</v>
      </c>
    </row>
    <row r="1168" spans="1:8" ht="13.5">
      <c r="A1168" s="46"/>
      <c r="B1168" s="56">
        <f t="shared" si="36"/>
        <v>1</v>
      </c>
      <c r="C1168" s="12"/>
      <c r="D1168" s="12"/>
      <c r="E1168" s="12"/>
      <c r="F1168" s="23"/>
      <c r="G1168" s="23"/>
      <c r="H1168" s="51">
        <f t="shared" si="37"/>
        <v>93799</v>
      </c>
    </row>
    <row r="1169" spans="1:8" ht="13.5">
      <c r="A1169" s="46"/>
      <c r="B1169" s="56">
        <f t="shared" si="36"/>
        <v>1</v>
      </c>
      <c r="C1169" s="12"/>
      <c r="D1169" s="12"/>
      <c r="E1169" s="12"/>
      <c r="F1169" s="23"/>
      <c r="G1169" s="23"/>
      <c r="H1169" s="51">
        <f t="shared" si="37"/>
        <v>93799</v>
      </c>
    </row>
    <row r="1170" spans="1:8" ht="13.5">
      <c r="A1170" s="46"/>
      <c r="B1170" s="56">
        <f t="shared" si="36"/>
        <v>1</v>
      </c>
      <c r="C1170" s="12"/>
      <c r="D1170" s="12"/>
      <c r="E1170" s="12"/>
      <c r="F1170" s="23"/>
      <c r="G1170" s="23"/>
      <c r="H1170" s="51">
        <f t="shared" si="37"/>
        <v>93799</v>
      </c>
    </row>
    <row r="1171" spans="1:8" ht="13.5">
      <c r="A1171" s="46"/>
      <c r="B1171" s="56">
        <f t="shared" si="36"/>
        <v>1</v>
      </c>
      <c r="C1171" s="12"/>
      <c r="D1171" s="12"/>
      <c r="E1171" s="12"/>
      <c r="F1171" s="23"/>
      <c r="G1171" s="23"/>
      <c r="H1171" s="51">
        <f t="shared" si="37"/>
        <v>93799</v>
      </c>
    </row>
    <row r="1172" spans="1:8" ht="13.5">
      <c r="A1172" s="46"/>
      <c r="B1172" s="56">
        <f t="shared" si="36"/>
        <v>1</v>
      </c>
      <c r="C1172" s="12"/>
      <c r="D1172" s="12"/>
      <c r="E1172" s="12"/>
      <c r="F1172" s="23"/>
      <c r="G1172" s="23"/>
      <c r="H1172" s="51">
        <f t="shared" si="37"/>
        <v>93799</v>
      </c>
    </row>
    <row r="1173" spans="1:8" ht="13.5">
      <c r="A1173" s="46"/>
      <c r="B1173" s="56">
        <f t="shared" si="36"/>
        <v>1</v>
      </c>
      <c r="C1173" s="12"/>
      <c r="D1173" s="12"/>
      <c r="E1173" s="12"/>
      <c r="F1173" s="23"/>
      <c r="G1173" s="23"/>
      <c r="H1173" s="51">
        <f t="shared" si="37"/>
        <v>93799</v>
      </c>
    </row>
    <row r="1174" spans="1:8" ht="13.5">
      <c r="A1174" s="46"/>
      <c r="B1174" s="56">
        <f t="shared" si="36"/>
        <v>1</v>
      </c>
      <c r="C1174" s="12"/>
      <c r="D1174" s="12"/>
      <c r="E1174" s="12"/>
      <c r="F1174" s="23"/>
      <c r="G1174" s="23"/>
      <c r="H1174" s="51">
        <f t="shared" si="37"/>
        <v>93799</v>
      </c>
    </row>
    <row r="1175" spans="1:8" ht="13.5">
      <c r="A1175" s="46"/>
      <c r="B1175" s="56">
        <f t="shared" si="36"/>
        <v>1</v>
      </c>
      <c r="C1175" s="12"/>
      <c r="D1175" s="12"/>
      <c r="E1175" s="12"/>
      <c r="F1175" s="23"/>
      <c r="G1175" s="23"/>
      <c r="H1175" s="51">
        <f t="shared" si="37"/>
        <v>93799</v>
      </c>
    </row>
    <row r="1176" spans="1:8" ht="13.5">
      <c r="A1176" s="46"/>
      <c r="B1176" s="56">
        <f t="shared" si="36"/>
        <v>1</v>
      </c>
      <c r="C1176" s="12"/>
      <c r="D1176" s="12"/>
      <c r="E1176" s="12"/>
      <c r="F1176" s="23"/>
      <c r="G1176" s="23"/>
      <c r="H1176" s="51">
        <f t="shared" si="37"/>
        <v>93799</v>
      </c>
    </row>
    <row r="1177" spans="1:8" ht="13.5">
      <c r="A1177" s="46"/>
      <c r="B1177" s="56">
        <f t="shared" si="36"/>
        <v>1</v>
      </c>
      <c r="C1177" s="12"/>
      <c r="D1177" s="12"/>
      <c r="E1177" s="12"/>
      <c r="F1177" s="23"/>
      <c r="G1177" s="23"/>
      <c r="H1177" s="51">
        <f t="shared" si="37"/>
        <v>93799</v>
      </c>
    </row>
    <row r="1178" spans="1:8" ht="13.5">
      <c r="A1178" s="46"/>
      <c r="B1178" s="56">
        <f t="shared" si="36"/>
        <v>1</v>
      </c>
      <c r="C1178" s="12"/>
      <c r="D1178" s="12"/>
      <c r="E1178" s="12"/>
      <c r="F1178" s="23"/>
      <c r="G1178" s="23"/>
      <c r="H1178" s="51">
        <f t="shared" si="37"/>
        <v>93799</v>
      </c>
    </row>
    <row r="1179" spans="1:8" ht="13.5">
      <c r="A1179" s="46"/>
      <c r="B1179" s="56">
        <f t="shared" si="36"/>
        <v>1</v>
      </c>
      <c r="C1179" s="12"/>
      <c r="D1179" s="12"/>
      <c r="E1179" s="12"/>
      <c r="F1179" s="23"/>
      <c r="G1179" s="23"/>
      <c r="H1179" s="51">
        <f t="shared" si="37"/>
        <v>93799</v>
      </c>
    </row>
    <row r="1180" spans="1:8" ht="13.5">
      <c r="A1180" s="46"/>
      <c r="B1180" s="56">
        <f t="shared" si="36"/>
        <v>1</v>
      </c>
      <c r="C1180" s="12"/>
      <c r="D1180" s="12"/>
      <c r="E1180" s="12"/>
      <c r="F1180" s="23"/>
      <c r="G1180" s="23"/>
      <c r="H1180" s="51">
        <f t="shared" si="37"/>
        <v>93799</v>
      </c>
    </row>
    <row r="1181" spans="1:8" ht="13.5">
      <c r="A1181" s="46"/>
      <c r="B1181" s="56">
        <f t="shared" si="36"/>
        <v>1</v>
      </c>
      <c r="C1181" s="12"/>
      <c r="D1181" s="12"/>
      <c r="E1181" s="12"/>
      <c r="F1181" s="23"/>
      <c r="G1181" s="23"/>
      <c r="H1181" s="51">
        <f t="shared" si="37"/>
        <v>93799</v>
      </c>
    </row>
    <row r="1182" spans="1:8" ht="13.5">
      <c r="A1182" s="46"/>
      <c r="B1182" s="56">
        <f t="shared" si="36"/>
        <v>1</v>
      </c>
      <c r="C1182" s="12"/>
      <c r="D1182" s="12"/>
      <c r="E1182" s="12"/>
      <c r="F1182" s="23"/>
      <c r="G1182" s="23"/>
      <c r="H1182" s="51">
        <f t="shared" si="37"/>
        <v>93799</v>
      </c>
    </row>
    <row r="1183" spans="1:8" ht="13.5">
      <c r="A1183" s="46"/>
      <c r="B1183" s="56">
        <f t="shared" si="36"/>
        <v>1</v>
      </c>
      <c r="C1183" s="12"/>
      <c r="D1183" s="12"/>
      <c r="E1183" s="12"/>
      <c r="F1183" s="23"/>
      <c r="G1183" s="23"/>
      <c r="H1183" s="51">
        <f t="shared" si="37"/>
        <v>93799</v>
      </c>
    </row>
    <row r="1184" spans="1:8" ht="13.5">
      <c r="A1184" s="46"/>
      <c r="B1184" s="56">
        <f t="shared" si="36"/>
        <v>1</v>
      </c>
      <c r="C1184" s="12"/>
      <c r="D1184" s="12"/>
      <c r="E1184" s="12"/>
      <c r="F1184" s="23"/>
      <c r="G1184" s="23"/>
      <c r="H1184" s="51">
        <f t="shared" si="37"/>
        <v>93799</v>
      </c>
    </row>
    <row r="1185" spans="1:8" ht="13.5">
      <c r="A1185" s="46"/>
      <c r="B1185" s="56">
        <f t="shared" si="36"/>
        <v>1</v>
      </c>
      <c r="C1185" s="12"/>
      <c r="D1185" s="12"/>
      <c r="E1185" s="12"/>
      <c r="F1185" s="23"/>
      <c r="G1185" s="23"/>
      <c r="H1185" s="51">
        <f t="shared" si="37"/>
        <v>93799</v>
      </c>
    </row>
    <row r="1186" spans="1:8" ht="13.5">
      <c r="A1186" s="46"/>
      <c r="B1186" s="56">
        <f t="shared" si="36"/>
        <v>1</v>
      </c>
      <c r="C1186" s="12"/>
      <c r="D1186" s="12"/>
      <c r="E1186" s="12"/>
      <c r="F1186" s="23"/>
      <c r="G1186" s="23"/>
      <c r="H1186" s="51">
        <f t="shared" si="37"/>
        <v>93799</v>
      </c>
    </row>
    <row r="1187" spans="1:8" ht="13.5">
      <c r="A1187" s="46"/>
      <c r="B1187" s="56">
        <f t="shared" si="36"/>
        <v>1</v>
      </c>
      <c r="C1187" s="12"/>
      <c r="D1187" s="12"/>
      <c r="E1187" s="12"/>
      <c r="F1187" s="23"/>
      <c r="G1187" s="23"/>
      <c r="H1187" s="51">
        <f t="shared" si="37"/>
        <v>93799</v>
      </c>
    </row>
    <row r="1188" spans="1:8" ht="13.5">
      <c r="A1188" s="46"/>
      <c r="B1188" s="56">
        <f t="shared" si="36"/>
        <v>1</v>
      </c>
      <c r="C1188" s="12"/>
      <c r="D1188" s="12"/>
      <c r="E1188" s="12"/>
      <c r="F1188" s="23"/>
      <c r="G1188" s="23"/>
      <c r="H1188" s="51">
        <f t="shared" si="37"/>
        <v>93799</v>
      </c>
    </row>
    <row r="1189" spans="1:8" ht="13.5">
      <c r="A1189" s="46"/>
      <c r="B1189" s="56">
        <f t="shared" si="36"/>
        <v>1</v>
      </c>
      <c r="C1189" s="12"/>
      <c r="D1189" s="12"/>
      <c r="E1189" s="12"/>
      <c r="F1189" s="23"/>
      <c r="G1189" s="23"/>
      <c r="H1189" s="51">
        <f t="shared" si="37"/>
        <v>93799</v>
      </c>
    </row>
    <row r="1190" spans="1:8" ht="13.5">
      <c r="A1190" s="46"/>
      <c r="B1190" s="56">
        <f t="shared" si="36"/>
        <v>1</v>
      </c>
      <c r="C1190" s="12"/>
      <c r="D1190" s="12"/>
      <c r="E1190" s="12"/>
      <c r="F1190" s="23"/>
      <c r="G1190" s="23"/>
      <c r="H1190" s="51">
        <f t="shared" si="37"/>
        <v>93799</v>
      </c>
    </row>
    <row r="1191" spans="1:8" ht="13.5">
      <c r="A1191" s="46"/>
      <c r="B1191" s="56">
        <f t="shared" si="36"/>
        <v>1</v>
      </c>
      <c r="C1191" s="12"/>
      <c r="D1191" s="12"/>
      <c r="E1191" s="12"/>
      <c r="F1191" s="23"/>
      <c r="G1191" s="23"/>
      <c r="H1191" s="51">
        <f t="shared" si="37"/>
        <v>93799</v>
      </c>
    </row>
    <row r="1192" spans="1:8" ht="13.5">
      <c r="A1192" s="46"/>
      <c r="B1192" s="56">
        <f t="shared" si="36"/>
        <v>1</v>
      </c>
      <c r="C1192" s="12"/>
      <c r="D1192" s="12"/>
      <c r="E1192" s="12"/>
      <c r="F1192" s="23"/>
      <c r="G1192" s="23"/>
      <c r="H1192" s="51">
        <f t="shared" si="37"/>
        <v>93799</v>
      </c>
    </row>
    <row r="1193" spans="1:8" ht="13.5">
      <c r="A1193" s="46"/>
      <c r="B1193" s="56">
        <f t="shared" si="36"/>
        <v>1</v>
      </c>
      <c r="C1193" s="12"/>
      <c r="D1193" s="12"/>
      <c r="E1193" s="12"/>
      <c r="F1193" s="23"/>
      <c r="G1193" s="23"/>
      <c r="H1193" s="51">
        <f t="shared" si="37"/>
        <v>93799</v>
      </c>
    </row>
    <row r="1194" spans="1:8" ht="13.5">
      <c r="A1194" s="46"/>
      <c r="B1194" s="56">
        <f t="shared" si="36"/>
        <v>1</v>
      </c>
      <c r="C1194" s="12"/>
      <c r="D1194" s="12"/>
      <c r="E1194" s="12"/>
      <c r="F1194" s="23"/>
      <c r="G1194" s="23"/>
      <c r="H1194" s="51">
        <f t="shared" si="37"/>
        <v>93799</v>
      </c>
    </row>
    <row r="1195" spans="1:8" ht="13.5">
      <c r="A1195" s="46"/>
      <c r="B1195" s="56">
        <f t="shared" si="36"/>
        <v>1</v>
      </c>
      <c r="C1195" s="12"/>
      <c r="D1195" s="12"/>
      <c r="E1195" s="12"/>
      <c r="F1195" s="23"/>
      <c r="G1195" s="23"/>
      <c r="H1195" s="51">
        <f t="shared" si="37"/>
        <v>93799</v>
      </c>
    </row>
    <row r="1196" spans="1:8" ht="13.5">
      <c r="A1196" s="46"/>
      <c r="B1196" s="56">
        <f t="shared" si="36"/>
        <v>1</v>
      </c>
      <c r="C1196" s="12"/>
      <c r="D1196" s="12"/>
      <c r="E1196" s="12"/>
      <c r="F1196" s="23"/>
      <c r="G1196" s="23"/>
      <c r="H1196" s="51">
        <f t="shared" si="37"/>
        <v>93799</v>
      </c>
    </row>
    <row r="1197" spans="1:8" ht="13.5">
      <c r="A1197" s="46"/>
      <c r="B1197" s="56">
        <f t="shared" si="36"/>
        <v>1</v>
      </c>
      <c r="C1197" s="12"/>
      <c r="D1197" s="12"/>
      <c r="E1197" s="12"/>
      <c r="F1197" s="23"/>
      <c r="G1197" s="23"/>
      <c r="H1197" s="51">
        <f t="shared" si="37"/>
        <v>93799</v>
      </c>
    </row>
    <row r="1198" spans="1:8" ht="13.5">
      <c r="A1198" s="46"/>
      <c r="B1198" s="56">
        <f t="shared" si="36"/>
        <v>1</v>
      </c>
      <c r="C1198" s="12"/>
      <c r="D1198" s="12"/>
      <c r="E1198" s="12"/>
      <c r="F1198" s="23"/>
      <c r="G1198" s="23"/>
      <c r="H1198" s="51">
        <f t="shared" si="37"/>
        <v>93799</v>
      </c>
    </row>
    <row r="1199" spans="1:8" ht="13.5">
      <c r="A1199" s="46"/>
      <c r="B1199" s="56">
        <f t="shared" si="36"/>
        <v>1</v>
      </c>
      <c r="C1199" s="12"/>
      <c r="D1199" s="12"/>
      <c r="E1199" s="12"/>
      <c r="F1199" s="23"/>
      <c r="G1199" s="23"/>
      <c r="H1199" s="51">
        <f t="shared" si="37"/>
        <v>93799</v>
      </c>
    </row>
    <row r="1200" spans="1:8" ht="13.5">
      <c r="A1200" s="46"/>
      <c r="B1200" s="56">
        <f t="shared" si="36"/>
        <v>1</v>
      </c>
      <c r="C1200" s="12"/>
      <c r="D1200" s="12"/>
      <c r="E1200" s="12"/>
      <c r="F1200" s="23"/>
      <c r="G1200" s="23"/>
      <c r="H1200" s="51">
        <f t="shared" si="37"/>
        <v>93799</v>
      </c>
    </row>
    <row r="1201" spans="1:8" ht="13.5">
      <c r="A1201" s="46"/>
      <c r="B1201" s="56">
        <f t="shared" si="36"/>
        <v>1</v>
      </c>
      <c r="C1201" s="12"/>
      <c r="D1201" s="12"/>
      <c r="E1201" s="12"/>
      <c r="F1201" s="23"/>
      <c r="G1201" s="23"/>
      <c r="H1201" s="51">
        <f t="shared" si="37"/>
        <v>93799</v>
      </c>
    </row>
    <row r="1202" spans="1:8" ht="13.5">
      <c r="A1202" s="46"/>
      <c r="B1202" s="56">
        <f t="shared" si="36"/>
        <v>1</v>
      </c>
      <c r="C1202" s="12"/>
      <c r="D1202" s="12"/>
      <c r="E1202" s="12"/>
      <c r="F1202" s="23"/>
      <c r="G1202" s="23"/>
      <c r="H1202" s="51">
        <f t="shared" si="37"/>
        <v>93799</v>
      </c>
    </row>
    <row r="1203" spans="1:8" ht="13.5">
      <c r="A1203" s="46"/>
      <c r="B1203" s="56">
        <f t="shared" si="36"/>
        <v>1</v>
      </c>
      <c r="C1203" s="12"/>
      <c r="D1203" s="12"/>
      <c r="E1203" s="12"/>
      <c r="F1203" s="23"/>
      <c r="G1203" s="23"/>
      <c r="H1203" s="51">
        <f t="shared" si="37"/>
        <v>93799</v>
      </c>
    </row>
    <row r="1204" spans="1:8" ht="13.5">
      <c r="A1204" s="46"/>
      <c r="B1204" s="56">
        <f t="shared" si="36"/>
        <v>1</v>
      </c>
      <c r="C1204" s="12"/>
      <c r="D1204" s="12"/>
      <c r="E1204" s="12"/>
      <c r="F1204" s="23"/>
      <c r="G1204" s="23"/>
      <c r="H1204" s="51">
        <f t="shared" si="37"/>
        <v>93799</v>
      </c>
    </row>
    <row r="1205" spans="1:8" ht="13.5">
      <c r="A1205" s="46"/>
      <c r="B1205" s="56">
        <f t="shared" si="36"/>
        <v>1</v>
      </c>
      <c r="C1205" s="12"/>
      <c r="D1205" s="12"/>
      <c r="E1205" s="12"/>
      <c r="F1205" s="23"/>
      <c r="G1205" s="23"/>
      <c r="H1205" s="51">
        <f t="shared" si="37"/>
        <v>93799</v>
      </c>
    </row>
    <row r="1206" spans="1:8" ht="13.5">
      <c r="A1206" s="46"/>
      <c r="B1206" s="56">
        <f t="shared" si="36"/>
        <v>1</v>
      </c>
      <c r="C1206" s="12"/>
      <c r="D1206" s="12"/>
      <c r="E1206" s="12"/>
      <c r="F1206" s="23"/>
      <c r="G1206" s="23"/>
      <c r="H1206" s="51">
        <f t="shared" si="37"/>
        <v>93799</v>
      </c>
    </row>
    <row r="1207" spans="1:8" ht="13.5">
      <c r="A1207" s="46"/>
      <c r="B1207" s="56">
        <f t="shared" si="36"/>
        <v>1</v>
      </c>
      <c r="C1207" s="12"/>
      <c r="D1207" s="12"/>
      <c r="E1207" s="12"/>
      <c r="F1207" s="23"/>
      <c r="G1207" s="23"/>
      <c r="H1207" s="51">
        <f t="shared" si="37"/>
        <v>93799</v>
      </c>
    </row>
    <row r="1208" spans="1:8" ht="13.5">
      <c r="A1208" s="46"/>
      <c r="B1208" s="56">
        <f t="shared" si="36"/>
        <v>1</v>
      </c>
      <c r="C1208" s="12"/>
      <c r="D1208" s="12"/>
      <c r="E1208" s="12"/>
      <c r="F1208" s="23"/>
      <c r="G1208" s="23"/>
      <c r="H1208" s="51">
        <f t="shared" si="37"/>
        <v>93799</v>
      </c>
    </row>
    <row r="1209" spans="1:8" ht="13.5">
      <c r="A1209" s="46"/>
      <c r="B1209" s="56">
        <f t="shared" si="36"/>
        <v>1</v>
      </c>
      <c r="C1209" s="12"/>
      <c r="D1209" s="12"/>
      <c r="E1209" s="12"/>
      <c r="F1209" s="23"/>
      <c r="G1209" s="23"/>
      <c r="H1209" s="51">
        <f t="shared" si="37"/>
        <v>93799</v>
      </c>
    </row>
    <row r="1210" spans="1:8" ht="13.5">
      <c r="A1210" s="46"/>
      <c r="B1210" s="56">
        <f t="shared" si="36"/>
        <v>1</v>
      </c>
      <c r="C1210" s="12"/>
      <c r="D1210" s="12"/>
      <c r="E1210" s="12"/>
      <c r="F1210" s="23"/>
      <c r="G1210" s="23"/>
      <c r="H1210" s="51">
        <f t="shared" si="37"/>
        <v>93799</v>
      </c>
    </row>
    <row r="1211" spans="1:8" ht="13.5">
      <c r="A1211" s="46"/>
      <c r="B1211" s="56">
        <f t="shared" si="36"/>
        <v>1</v>
      </c>
      <c r="C1211" s="12"/>
      <c r="D1211" s="12"/>
      <c r="E1211" s="12"/>
      <c r="F1211" s="23"/>
      <c r="G1211" s="23"/>
      <c r="H1211" s="51">
        <f t="shared" si="37"/>
        <v>93799</v>
      </c>
    </row>
    <row r="1212" spans="1:8" ht="13.5">
      <c r="A1212" s="46"/>
      <c r="B1212" s="56">
        <f t="shared" si="36"/>
        <v>1</v>
      </c>
      <c r="C1212" s="12"/>
      <c r="D1212" s="12"/>
      <c r="E1212" s="12"/>
      <c r="F1212" s="23"/>
      <c r="G1212" s="23"/>
      <c r="H1212" s="51">
        <f t="shared" si="37"/>
        <v>93799</v>
      </c>
    </row>
    <row r="1213" spans="1:8" ht="13.5">
      <c r="A1213" s="46"/>
      <c r="B1213" s="56">
        <f t="shared" si="36"/>
        <v>1</v>
      </c>
      <c r="C1213" s="12"/>
      <c r="D1213" s="12"/>
      <c r="E1213" s="12"/>
      <c r="F1213" s="23"/>
      <c r="G1213" s="23"/>
      <c r="H1213" s="51">
        <f t="shared" si="37"/>
        <v>93799</v>
      </c>
    </row>
    <row r="1214" spans="1:8" ht="13.5">
      <c r="A1214" s="46"/>
      <c r="B1214" s="56">
        <f t="shared" si="36"/>
        <v>1</v>
      </c>
      <c r="C1214" s="12"/>
      <c r="D1214" s="12"/>
      <c r="E1214" s="12"/>
      <c r="F1214" s="23"/>
      <c r="G1214" s="23"/>
      <c r="H1214" s="51">
        <f t="shared" si="37"/>
        <v>93799</v>
      </c>
    </row>
    <row r="1215" spans="1:8" ht="13.5">
      <c r="A1215" s="46"/>
      <c r="B1215" s="56">
        <f t="shared" si="36"/>
        <v>1</v>
      </c>
      <c r="C1215" s="12"/>
      <c r="D1215" s="12"/>
      <c r="E1215" s="12"/>
      <c r="F1215" s="23"/>
      <c r="G1215" s="23"/>
      <c r="H1215" s="51">
        <f t="shared" si="37"/>
        <v>93799</v>
      </c>
    </row>
    <row r="1216" spans="1:8" ht="13.5">
      <c r="A1216" s="46"/>
      <c r="B1216" s="56">
        <f t="shared" si="36"/>
        <v>1</v>
      </c>
      <c r="C1216" s="12"/>
      <c r="D1216" s="12"/>
      <c r="E1216" s="12"/>
      <c r="F1216" s="23"/>
      <c r="G1216" s="23"/>
      <c r="H1216" s="51">
        <f t="shared" si="37"/>
        <v>93799</v>
      </c>
    </row>
    <row r="1217" spans="1:8" ht="13.5">
      <c r="A1217" s="46"/>
      <c r="B1217" s="56">
        <f t="shared" si="36"/>
        <v>1</v>
      </c>
      <c r="C1217" s="12"/>
      <c r="D1217" s="12"/>
      <c r="E1217" s="12"/>
      <c r="F1217" s="23"/>
      <c r="G1217" s="23"/>
      <c r="H1217" s="51">
        <f t="shared" si="37"/>
        <v>93799</v>
      </c>
    </row>
    <row r="1218" spans="1:8" ht="13.5">
      <c r="A1218" s="46"/>
      <c r="B1218" s="56">
        <f t="shared" si="36"/>
        <v>1</v>
      </c>
      <c r="C1218" s="12"/>
      <c r="D1218" s="12"/>
      <c r="E1218" s="12"/>
      <c r="F1218" s="23"/>
      <c r="G1218" s="23"/>
      <c r="H1218" s="51">
        <f t="shared" si="37"/>
        <v>93799</v>
      </c>
    </row>
    <row r="1219" spans="1:8" ht="13.5">
      <c r="A1219" s="46"/>
      <c r="B1219" s="56">
        <f t="shared" si="36"/>
        <v>1</v>
      </c>
      <c r="C1219" s="12"/>
      <c r="D1219" s="12"/>
      <c r="E1219" s="12"/>
      <c r="F1219" s="23"/>
      <c r="G1219" s="23"/>
      <c r="H1219" s="51">
        <f t="shared" si="37"/>
        <v>93799</v>
      </c>
    </row>
    <row r="1220" spans="1:8" ht="13.5">
      <c r="A1220" s="46"/>
      <c r="B1220" s="56">
        <f t="shared" si="36"/>
        <v>1</v>
      </c>
      <c r="C1220" s="12"/>
      <c r="D1220" s="12"/>
      <c r="E1220" s="12"/>
      <c r="F1220" s="23"/>
      <c r="G1220" s="23"/>
      <c r="H1220" s="51">
        <f t="shared" si="37"/>
        <v>93799</v>
      </c>
    </row>
    <row r="1221" spans="1:8" ht="13.5">
      <c r="A1221" s="46"/>
      <c r="B1221" s="56">
        <f aca="true" t="shared" si="38" ref="B1221:B1284">MONTH(A1221)</f>
        <v>1</v>
      </c>
      <c r="C1221" s="12"/>
      <c r="D1221" s="12"/>
      <c r="E1221" s="12"/>
      <c r="F1221" s="23"/>
      <c r="G1221" s="23"/>
      <c r="H1221" s="51">
        <f t="shared" si="37"/>
        <v>93799</v>
      </c>
    </row>
    <row r="1222" spans="1:8" ht="13.5">
      <c r="A1222" s="46"/>
      <c r="B1222" s="56">
        <f t="shared" si="38"/>
        <v>1</v>
      </c>
      <c r="C1222" s="12"/>
      <c r="D1222" s="12"/>
      <c r="E1222" s="12"/>
      <c r="F1222" s="23"/>
      <c r="G1222" s="23"/>
      <c r="H1222" s="51">
        <f aca="true" t="shared" si="39" ref="H1222:H1285">H1221+F1222-G1222</f>
        <v>93799</v>
      </c>
    </row>
    <row r="1223" spans="1:8" ht="13.5">
      <c r="A1223" s="46"/>
      <c r="B1223" s="56">
        <f t="shared" si="38"/>
        <v>1</v>
      </c>
      <c r="C1223" s="12"/>
      <c r="D1223" s="12"/>
      <c r="E1223" s="12"/>
      <c r="F1223" s="23"/>
      <c r="G1223" s="23"/>
      <c r="H1223" s="51">
        <f t="shared" si="39"/>
        <v>93799</v>
      </c>
    </row>
    <row r="1224" spans="1:8" ht="13.5">
      <c r="A1224" s="46"/>
      <c r="B1224" s="56">
        <f t="shared" si="38"/>
        <v>1</v>
      </c>
      <c r="C1224" s="12"/>
      <c r="D1224" s="12"/>
      <c r="E1224" s="12"/>
      <c r="F1224" s="23"/>
      <c r="G1224" s="23"/>
      <c r="H1224" s="51">
        <f t="shared" si="39"/>
        <v>93799</v>
      </c>
    </row>
    <row r="1225" spans="1:8" ht="13.5">
      <c r="A1225" s="46"/>
      <c r="B1225" s="56">
        <f t="shared" si="38"/>
        <v>1</v>
      </c>
      <c r="C1225" s="12"/>
      <c r="D1225" s="12"/>
      <c r="E1225" s="12"/>
      <c r="F1225" s="23"/>
      <c r="G1225" s="23"/>
      <c r="H1225" s="51">
        <f t="shared" si="39"/>
        <v>93799</v>
      </c>
    </row>
    <row r="1226" spans="1:8" ht="13.5">
      <c r="A1226" s="46"/>
      <c r="B1226" s="56">
        <f t="shared" si="38"/>
        <v>1</v>
      </c>
      <c r="C1226" s="12"/>
      <c r="D1226" s="12"/>
      <c r="E1226" s="12"/>
      <c r="F1226" s="23"/>
      <c r="G1226" s="23"/>
      <c r="H1226" s="51">
        <f t="shared" si="39"/>
        <v>93799</v>
      </c>
    </row>
    <row r="1227" spans="1:8" ht="13.5">
      <c r="A1227" s="46"/>
      <c r="B1227" s="56">
        <f t="shared" si="38"/>
        <v>1</v>
      </c>
      <c r="C1227" s="12"/>
      <c r="D1227" s="12"/>
      <c r="E1227" s="12"/>
      <c r="F1227" s="23"/>
      <c r="G1227" s="23"/>
      <c r="H1227" s="51">
        <f t="shared" si="39"/>
        <v>93799</v>
      </c>
    </row>
    <row r="1228" spans="1:8" ht="13.5">
      <c r="A1228" s="46"/>
      <c r="B1228" s="56">
        <f t="shared" si="38"/>
        <v>1</v>
      </c>
      <c r="C1228" s="12"/>
      <c r="D1228" s="12"/>
      <c r="E1228" s="12"/>
      <c r="F1228" s="23"/>
      <c r="G1228" s="23"/>
      <c r="H1228" s="51">
        <f t="shared" si="39"/>
        <v>93799</v>
      </c>
    </row>
    <row r="1229" spans="1:8" ht="13.5">
      <c r="A1229" s="46"/>
      <c r="B1229" s="56">
        <f t="shared" si="38"/>
        <v>1</v>
      </c>
      <c r="C1229" s="12"/>
      <c r="D1229" s="12"/>
      <c r="E1229" s="12"/>
      <c r="F1229" s="23"/>
      <c r="G1229" s="23"/>
      <c r="H1229" s="51">
        <f t="shared" si="39"/>
        <v>93799</v>
      </c>
    </row>
    <row r="1230" spans="1:8" ht="13.5">
      <c r="A1230" s="46"/>
      <c r="B1230" s="56">
        <f t="shared" si="38"/>
        <v>1</v>
      </c>
      <c r="C1230" s="12"/>
      <c r="D1230" s="12"/>
      <c r="E1230" s="12"/>
      <c r="F1230" s="23"/>
      <c r="G1230" s="23"/>
      <c r="H1230" s="51">
        <f t="shared" si="39"/>
        <v>93799</v>
      </c>
    </row>
    <row r="1231" spans="1:8" ht="13.5">
      <c r="A1231" s="46"/>
      <c r="B1231" s="56">
        <f t="shared" si="38"/>
        <v>1</v>
      </c>
      <c r="C1231" s="12"/>
      <c r="D1231" s="12"/>
      <c r="E1231" s="12"/>
      <c r="F1231" s="23"/>
      <c r="G1231" s="23"/>
      <c r="H1231" s="51">
        <f t="shared" si="39"/>
        <v>93799</v>
      </c>
    </row>
    <row r="1232" spans="1:8" ht="13.5">
      <c r="A1232" s="46"/>
      <c r="B1232" s="56">
        <f t="shared" si="38"/>
        <v>1</v>
      </c>
      <c r="C1232" s="12"/>
      <c r="D1232" s="12"/>
      <c r="E1232" s="12"/>
      <c r="F1232" s="23"/>
      <c r="G1232" s="23"/>
      <c r="H1232" s="51">
        <f t="shared" si="39"/>
        <v>93799</v>
      </c>
    </row>
    <row r="1233" spans="1:8" ht="13.5">
      <c r="A1233" s="46"/>
      <c r="B1233" s="56">
        <f t="shared" si="38"/>
        <v>1</v>
      </c>
      <c r="C1233" s="12"/>
      <c r="D1233" s="12"/>
      <c r="E1233" s="12"/>
      <c r="F1233" s="23"/>
      <c r="G1233" s="23"/>
      <c r="H1233" s="51">
        <f t="shared" si="39"/>
        <v>93799</v>
      </c>
    </row>
    <row r="1234" spans="1:8" ht="13.5">
      <c r="A1234" s="46"/>
      <c r="B1234" s="56">
        <f t="shared" si="38"/>
        <v>1</v>
      </c>
      <c r="C1234" s="12"/>
      <c r="D1234" s="12"/>
      <c r="E1234" s="12"/>
      <c r="F1234" s="23"/>
      <c r="G1234" s="23"/>
      <c r="H1234" s="51">
        <f t="shared" si="39"/>
        <v>93799</v>
      </c>
    </row>
    <row r="1235" spans="1:8" ht="13.5">
      <c r="A1235" s="46"/>
      <c r="B1235" s="56">
        <f t="shared" si="38"/>
        <v>1</v>
      </c>
      <c r="C1235" s="12"/>
      <c r="D1235" s="12"/>
      <c r="E1235" s="12"/>
      <c r="F1235" s="23"/>
      <c r="G1235" s="23"/>
      <c r="H1235" s="51">
        <f t="shared" si="39"/>
        <v>93799</v>
      </c>
    </row>
    <row r="1236" spans="1:8" ht="13.5">
      <c r="A1236" s="46"/>
      <c r="B1236" s="56">
        <f t="shared" si="38"/>
        <v>1</v>
      </c>
      <c r="C1236" s="12"/>
      <c r="D1236" s="12"/>
      <c r="E1236" s="12"/>
      <c r="F1236" s="23"/>
      <c r="G1236" s="23"/>
      <c r="H1236" s="51">
        <f t="shared" si="39"/>
        <v>93799</v>
      </c>
    </row>
    <row r="1237" spans="1:8" ht="13.5">
      <c r="A1237" s="46"/>
      <c r="B1237" s="56">
        <f t="shared" si="38"/>
        <v>1</v>
      </c>
      <c r="C1237" s="12"/>
      <c r="D1237" s="12"/>
      <c r="E1237" s="12"/>
      <c r="F1237" s="23"/>
      <c r="G1237" s="23"/>
      <c r="H1237" s="51">
        <f t="shared" si="39"/>
        <v>93799</v>
      </c>
    </row>
    <row r="1238" spans="1:8" ht="13.5">
      <c r="A1238" s="46"/>
      <c r="B1238" s="56">
        <f t="shared" si="38"/>
        <v>1</v>
      </c>
      <c r="C1238" s="12"/>
      <c r="D1238" s="12"/>
      <c r="E1238" s="12"/>
      <c r="F1238" s="23"/>
      <c r="G1238" s="23"/>
      <c r="H1238" s="51">
        <f t="shared" si="39"/>
        <v>93799</v>
      </c>
    </row>
    <row r="1239" spans="1:8" ht="13.5">
      <c r="A1239" s="46"/>
      <c r="B1239" s="56">
        <f t="shared" si="38"/>
        <v>1</v>
      </c>
      <c r="C1239" s="12"/>
      <c r="D1239" s="12"/>
      <c r="E1239" s="12"/>
      <c r="F1239" s="23"/>
      <c r="G1239" s="23"/>
      <c r="H1239" s="51">
        <f t="shared" si="39"/>
        <v>93799</v>
      </c>
    </row>
    <row r="1240" spans="1:8" ht="13.5">
      <c r="A1240" s="46"/>
      <c r="B1240" s="56">
        <f t="shared" si="38"/>
        <v>1</v>
      </c>
      <c r="C1240" s="12"/>
      <c r="D1240" s="12"/>
      <c r="E1240" s="12"/>
      <c r="F1240" s="23"/>
      <c r="G1240" s="23"/>
      <c r="H1240" s="51">
        <f t="shared" si="39"/>
        <v>93799</v>
      </c>
    </row>
    <row r="1241" spans="1:8" ht="13.5">
      <c r="A1241" s="46"/>
      <c r="B1241" s="56">
        <f t="shared" si="38"/>
        <v>1</v>
      </c>
      <c r="C1241" s="12"/>
      <c r="D1241" s="12"/>
      <c r="E1241" s="12"/>
      <c r="F1241" s="23"/>
      <c r="G1241" s="23"/>
      <c r="H1241" s="51">
        <f t="shared" si="39"/>
        <v>93799</v>
      </c>
    </row>
    <row r="1242" spans="1:8" ht="13.5">
      <c r="A1242" s="46"/>
      <c r="B1242" s="56">
        <f t="shared" si="38"/>
        <v>1</v>
      </c>
      <c r="C1242" s="12"/>
      <c r="D1242" s="12"/>
      <c r="E1242" s="12"/>
      <c r="F1242" s="23"/>
      <c r="G1242" s="23"/>
      <c r="H1242" s="51">
        <f t="shared" si="39"/>
        <v>93799</v>
      </c>
    </row>
    <row r="1243" spans="1:8" ht="13.5">
      <c r="A1243" s="46"/>
      <c r="B1243" s="56">
        <f t="shared" si="38"/>
        <v>1</v>
      </c>
      <c r="C1243" s="12"/>
      <c r="D1243" s="12"/>
      <c r="E1243" s="12"/>
      <c r="F1243" s="23"/>
      <c r="G1243" s="23"/>
      <c r="H1243" s="51">
        <f t="shared" si="39"/>
        <v>93799</v>
      </c>
    </row>
    <row r="1244" spans="1:8" ht="13.5">
      <c r="A1244" s="46"/>
      <c r="B1244" s="56">
        <f t="shared" si="38"/>
        <v>1</v>
      </c>
      <c r="C1244" s="12"/>
      <c r="D1244" s="12"/>
      <c r="E1244" s="12"/>
      <c r="F1244" s="23"/>
      <c r="G1244" s="23"/>
      <c r="H1244" s="51">
        <f t="shared" si="39"/>
        <v>93799</v>
      </c>
    </row>
    <row r="1245" spans="1:8" ht="13.5">
      <c r="A1245" s="46"/>
      <c r="B1245" s="56">
        <f t="shared" si="38"/>
        <v>1</v>
      </c>
      <c r="C1245" s="12"/>
      <c r="D1245" s="12"/>
      <c r="E1245" s="12"/>
      <c r="F1245" s="23"/>
      <c r="G1245" s="23"/>
      <c r="H1245" s="51">
        <f t="shared" si="39"/>
        <v>93799</v>
      </c>
    </row>
    <row r="1246" spans="1:8" ht="13.5">
      <c r="A1246" s="46"/>
      <c r="B1246" s="56">
        <f t="shared" si="38"/>
        <v>1</v>
      </c>
      <c r="C1246" s="12"/>
      <c r="D1246" s="12"/>
      <c r="E1246" s="12"/>
      <c r="F1246" s="23"/>
      <c r="G1246" s="23"/>
      <c r="H1246" s="51">
        <f t="shared" si="39"/>
        <v>93799</v>
      </c>
    </row>
    <row r="1247" spans="1:8" ht="13.5">
      <c r="A1247" s="46"/>
      <c r="B1247" s="56">
        <f t="shared" si="38"/>
        <v>1</v>
      </c>
      <c r="C1247" s="12"/>
      <c r="D1247" s="12"/>
      <c r="E1247" s="12"/>
      <c r="F1247" s="23"/>
      <c r="G1247" s="23"/>
      <c r="H1247" s="51">
        <f t="shared" si="39"/>
        <v>93799</v>
      </c>
    </row>
    <row r="1248" spans="1:8" ht="13.5">
      <c r="A1248" s="46"/>
      <c r="B1248" s="56">
        <f t="shared" si="38"/>
        <v>1</v>
      </c>
      <c r="C1248" s="12"/>
      <c r="D1248" s="12"/>
      <c r="E1248" s="12"/>
      <c r="F1248" s="23"/>
      <c r="G1248" s="23"/>
      <c r="H1248" s="51">
        <f t="shared" si="39"/>
        <v>93799</v>
      </c>
    </row>
    <row r="1249" spans="1:8" ht="13.5">
      <c r="A1249" s="46"/>
      <c r="B1249" s="56">
        <f t="shared" si="38"/>
        <v>1</v>
      </c>
      <c r="C1249" s="12"/>
      <c r="D1249" s="12"/>
      <c r="E1249" s="12"/>
      <c r="F1249" s="23"/>
      <c r="G1249" s="23"/>
      <c r="H1249" s="51">
        <f t="shared" si="39"/>
        <v>93799</v>
      </c>
    </row>
    <row r="1250" spans="1:8" ht="13.5">
      <c r="A1250" s="46"/>
      <c r="B1250" s="56">
        <f t="shared" si="38"/>
        <v>1</v>
      </c>
      <c r="C1250" s="12"/>
      <c r="D1250" s="12"/>
      <c r="E1250" s="12"/>
      <c r="F1250" s="23"/>
      <c r="G1250" s="23"/>
      <c r="H1250" s="51">
        <f t="shared" si="39"/>
        <v>93799</v>
      </c>
    </row>
    <row r="1251" spans="1:8" ht="13.5">
      <c r="A1251" s="46"/>
      <c r="B1251" s="56">
        <f t="shared" si="38"/>
        <v>1</v>
      </c>
      <c r="C1251" s="12"/>
      <c r="D1251" s="12"/>
      <c r="E1251" s="12"/>
      <c r="F1251" s="23"/>
      <c r="G1251" s="23"/>
      <c r="H1251" s="51">
        <f t="shared" si="39"/>
        <v>93799</v>
      </c>
    </row>
    <row r="1252" spans="1:8" ht="13.5">
      <c r="A1252" s="46"/>
      <c r="B1252" s="56">
        <f t="shared" si="38"/>
        <v>1</v>
      </c>
      <c r="C1252" s="12"/>
      <c r="D1252" s="12"/>
      <c r="E1252" s="12"/>
      <c r="F1252" s="23"/>
      <c r="G1252" s="23"/>
      <c r="H1252" s="51">
        <f t="shared" si="39"/>
        <v>93799</v>
      </c>
    </row>
    <row r="1253" spans="1:8" ht="13.5">
      <c r="A1253" s="46"/>
      <c r="B1253" s="56">
        <f t="shared" si="38"/>
        <v>1</v>
      </c>
      <c r="C1253" s="12"/>
      <c r="D1253" s="12"/>
      <c r="E1253" s="12"/>
      <c r="F1253" s="23"/>
      <c r="G1253" s="23"/>
      <c r="H1253" s="51">
        <f t="shared" si="39"/>
        <v>93799</v>
      </c>
    </row>
    <row r="1254" spans="1:8" ht="13.5">
      <c r="A1254" s="46"/>
      <c r="B1254" s="56">
        <f t="shared" si="38"/>
        <v>1</v>
      </c>
      <c r="C1254" s="12"/>
      <c r="D1254" s="12"/>
      <c r="E1254" s="12"/>
      <c r="F1254" s="23"/>
      <c r="G1254" s="23"/>
      <c r="H1254" s="51">
        <f t="shared" si="39"/>
        <v>93799</v>
      </c>
    </row>
    <row r="1255" spans="1:8" ht="13.5">
      <c r="A1255" s="46"/>
      <c r="B1255" s="56">
        <f t="shared" si="38"/>
        <v>1</v>
      </c>
      <c r="C1255" s="12"/>
      <c r="D1255" s="12"/>
      <c r="E1255" s="12"/>
      <c r="F1255" s="23"/>
      <c r="G1255" s="23"/>
      <c r="H1255" s="51">
        <f t="shared" si="39"/>
        <v>93799</v>
      </c>
    </row>
    <row r="1256" spans="1:8" ht="13.5">
      <c r="A1256" s="46"/>
      <c r="B1256" s="56">
        <f t="shared" si="38"/>
        <v>1</v>
      </c>
      <c r="C1256" s="12"/>
      <c r="D1256" s="12"/>
      <c r="E1256" s="12"/>
      <c r="F1256" s="23"/>
      <c r="G1256" s="23"/>
      <c r="H1256" s="51">
        <f t="shared" si="39"/>
        <v>93799</v>
      </c>
    </row>
    <row r="1257" spans="1:8" ht="13.5">
      <c r="A1257" s="46"/>
      <c r="B1257" s="56">
        <f t="shared" si="38"/>
        <v>1</v>
      </c>
      <c r="C1257" s="12"/>
      <c r="D1257" s="12"/>
      <c r="E1257" s="12"/>
      <c r="F1257" s="23"/>
      <c r="G1257" s="23"/>
      <c r="H1257" s="51">
        <f t="shared" si="39"/>
        <v>93799</v>
      </c>
    </row>
    <row r="1258" spans="1:8" ht="13.5">
      <c r="A1258" s="46"/>
      <c r="B1258" s="56">
        <f t="shared" si="38"/>
        <v>1</v>
      </c>
      <c r="C1258" s="12"/>
      <c r="D1258" s="12"/>
      <c r="E1258" s="12"/>
      <c r="F1258" s="23"/>
      <c r="G1258" s="23"/>
      <c r="H1258" s="51">
        <f t="shared" si="39"/>
        <v>93799</v>
      </c>
    </row>
    <row r="1259" spans="1:8" ht="13.5">
      <c r="A1259" s="46"/>
      <c r="B1259" s="56">
        <f t="shared" si="38"/>
        <v>1</v>
      </c>
      <c r="C1259" s="12"/>
      <c r="D1259" s="12"/>
      <c r="E1259" s="12"/>
      <c r="F1259" s="23"/>
      <c r="G1259" s="23"/>
      <c r="H1259" s="51">
        <f t="shared" si="39"/>
        <v>93799</v>
      </c>
    </row>
    <row r="1260" spans="1:8" ht="13.5">
      <c r="A1260" s="46"/>
      <c r="B1260" s="56">
        <f t="shared" si="38"/>
        <v>1</v>
      </c>
      <c r="C1260" s="12"/>
      <c r="D1260" s="12"/>
      <c r="E1260" s="12"/>
      <c r="F1260" s="23"/>
      <c r="G1260" s="23"/>
      <c r="H1260" s="51">
        <f t="shared" si="39"/>
        <v>93799</v>
      </c>
    </row>
    <row r="1261" spans="1:8" ht="13.5">
      <c r="A1261" s="46"/>
      <c r="B1261" s="56">
        <f t="shared" si="38"/>
        <v>1</v>
      </c>
      <c r="C1261" s="12"/>
      <c r="D1261" s="12"/>
      <c r="E1261" s="12"/>
      <c r="F1261" s="23"/>
      <c r="G1261" s="23"/>
      <c r="H1261" s="51">
        <f t="shared" si="39"/>
        <v>93799</v>
      </c>
    </row>
    <row r="1262" spans="1:8" ht="13.5">
      <c r="A1262" s="46"/>
      <c r="B1262" s="56">
        <f t="shared" si="38"/>
        <v>1</v>
      </c>
      <c r="C1262" s="12"/>
      <c r="D1262" s="12"/>
      <c r="E1262" s="12"/>
      <c r="F1262" s="23"/>
      <c r="G1262" s="23"/>
      <c r="H1262" s="51">
        <f t="shared" si="39"/>
        <v>93799</v>
      </c>
    </row>
    <row r="1263" spans="1:8" ht="13.5">
      <c r="A1263" s="46"/>
      <c r="B1263" s="56">
        <f t="shared" si="38"/>
        <v>1</v>
      </c>
      <c r="C1263" s="12"/>
      <c r="D1263" s="12"/>
      <c r="E1263" s="12"/>
      <c r="F1263" s="23"/>
      <c r="G1263" s="23"/>
      <c r="H1263" s="51">
        <f t="shared" si="39"/>
        <v>93799</v>
      </c>
    </row>
    <row r="1264" spans="1:8" ht="13.5">
      <c r="A1264" s="46"/>
      <c r="B1264" s="56">
        <f t="shared" si="38"/>
        <v>1</v>
      </c>
      <c r="C1264" s="12"/>
      <c r="D1264" s="12"/>
      <c r="E1264" s="12"/>
      <c r="F1264" s="23"/>
      <c r="G1264" s="23"/>
      <c r="H1264" s="51">
        <f t="shared" si="39"/>
        <v>93799</v>
      </c>
    </row>
    <row r="1265" spans="1:8" ht="13.5">
      <c r="A1265" s="46"/>
      <c r="B1265" s="56">
        <f t="shared" si="38"/>
        <v>1</v>
      </c>
      <c r="C1265" s="12"/>
      <c r="D1265" s="12"/>
      <c r="E1265" s="12"/>
      <c r="F1265" s="23"/>
      <c r="G1265" s="23"/>
      <c r="H1265" s="51">
        <f t="shared" si="39"/>
        <v>93799</v>
      </c>
    </row>
    <row r="1266" spans="1:8" ht="13.5">
      <c r="A1266" s="46"/>
      <c r="B1266" s="56">
        <f t="shared" si="38"/>
        <v>1</v>
      </c>
      <c r="C1266" s="12"/>
      <c r="D1266" s="12"/>
      <c r="E1266" s="12"/>
      <c r="F1266" s="23"/>
      <c r="G1266" s="23"/>
      <c r="H1266" s="51">
        <f t="shared" si="39"/>
        <v>93799</v>
      </c>
    </row>
    <row r="1267" spans="1:8" ht="13.5">
      <c r="A1267" s="46"/>
      <c r="B1267" s="56">
        <f t="shared" si="38"/>
        <v>1</v>
      </c>
      <c r="C1267" s="12"/>
      <c r="D1267" s="12"/>
      <c r="E1267" s="12"/>
      <c r="F1267" s="23"/>
      <c r="G1267" s="23"/>
      <c r="H1267" s="51">
        <f t="shared" si="39"/>
        <v>93799</v>
      </c>
    </row>
    <row r="1268" spans="1:8" ht="13.5">
      <c r="A1268" s="46"/>
      <c r="B1268" s="56">
        <f t="shared" si="38"/>
        <v>1</v>
      </c>
      <c r="C1268" s="12"/>
      <c r="D1268" s="12"/>
      <c r="E1268" s="12"/>
      <c r="F1268" s="23"/>
      <c r="G1268" s="23"/>
      <c r="H1268" s="51">
        <f t="shared" si="39"/>
        <v>93799</v>
      </c>
    </row>
    <row r="1269" spans="1:8" ht="13.5">
      <c r="A1269" s="46"/>
      <c r="B1269" s="56">
        <f t="shared" si="38"/>
        <v>1</v>
      </c>
      <c r="C1269" s="12"/>
      <c r="D1269" s="12"/>
      <c r="E1269" s="12"/>
      <c r="F1269" s="23"/>
      <c r="G1269" s="23"/>
      <c r="H1269" s="51">
        <f t="shared" si="39"/>
        <v>93799</v>
      </c>
    </row>
    <row r="1270" spans="1:8" ht="13.5">
      <c r="A1270" s="46"/>
      <c r="B1270" s="56">
        <f t="shared" si="38"/>
        <v>1</v>
      </c>
      <c r="C1270" s="12"/>
      <c r="D1270" s="12"/>
      <c r="E1270" s="12"/>
      <c r="F1270" s="23"/>
      <c r="G1270" s="23"/>
      <c r="H1270" s="51">
        <f t="shared" si="39"/>
        <v>93799</v>
      </c>
    </row>
    <row r="1271" spans="1:8" ht="13.5">
      <c r="A1271" s="46"/>
      <c r="B1271" s="56">
        <f t="shared" si="38"/>
        <v>1</v>
      </c>
      <c r="C1271" s="12"/>
      <c r="D1271" s="12"/>
      <c r="E1271" s="12"/>
      <c r="F1271" s="23"/>
      <c r="G1271" s="23"/>
      <c r="H1271" s="51">
        <f t="shared" si="39"/>
        <v>93799</v>
      </c>
    </row>
    <row r="1272" spans="1:8" ht="13.5">
      <c r="A1272" s="46"/>
      <c r="B1272" s="56">
        <f t="shared" si="38"/>
        <v>1</v>
      </c>
      <c r="C1272" s="12"/>
      <c r="D1272" s="12"/>
      <c r="E1272" s="12"/>
      <c r="F1272" s="23"/>
      <c r="G1272" s="23"/>
      <c r="H1272" s="51">
        <f t="shared" si="39"/>
        <v>93799</v>
      </c>
    </row>
    <row r="1273" spans="1:8" ht="13.5">
      <c r="A1273" s="46"/>
      <c r="B1273" s="56">
        <f t="shared" si="38"/>
        <v>1</v>
      </c>
      <c r="C1273" s="12"/>
      <c r="D1273" s="12"/>
      <c r="E1273" s="12"/>
      <c r="F1273" s="23"/>
      <c r="G1273" s="23"/>
      <c r="H1273" s="51">
        <f t="shared" si="39"/>
        <v>93799</v>
      </c>
    </row>
    <row r="1274" spans="1:8" ht="13.5">
      <c r="A1274" s="46"/>
      <c r="B1274" s="56">
        <f t="shared" si="38"/>
        <v>1</v>
      </c>
      <c r="C1274" s="12"/>
      <c r="D1274" s="12"/>
      <c r="E1274" s="12"/>
      <c r="F1274" s="23"/>
      <c r="G1274" s="23"/>
      <c r="H1274" s="51">
        <f t="shared" si="39"/>
        <v>93799</v>
      </c>
    </row>
    <row r="1275" spans="1:8" ht="13.5">
      <c r="A1275" s="46"/>
      <c r="B1275" s="56">
        <f t="shared" si="38"/>
        <v>1</v>
      </c>
      <c r="C1275" s="12"/>
      <c r="D1275" s="12"/>
      <c r="E1275" s="12"/>
      <c r="F1275" s="23"/>
      <c r="G1275" s="23"/>
      <c r="H1275" s="51">
        <f t="shared" si="39"/>
        <v>93799</v>
      </c>
    </row>
    <row r="1276" spans="1:8" ht="13.5">
      <c r="A1276" s="46"/>
      <c r="B1276" s="56">
        <f t="shared" si="38"/>
        <v>1</v>
      </c>
      <c r="C1276" s="12"/>
      <c r="D1276" s="12"/>
      <c r="E1276" s="12"/>
      <c r="F1276" s="23"/>
      <c r="G1276" s="23"/>
      <c r="H1276" s="51">
        <f t="shared" si="39"/>
        <v>93799</v>
      </c>
    </row>
    <row r="1277" spans="1:8" ht="13.5">
      <c r="A1277" s="46"/>
      <c r="B1277" s="56">
        <f t="shared" si="38"/>
        <v>1</v>
      </c>
      <c r="C1277" s="12"/>
      <c r="D1277" s="12"/>
      <c r="E1277" s="12"/>
      <c r="F1277" s="23"/>
      <c r="G1277" s="23"/>
      <c r="H1277" s="51">
        <f t="shared" si="39"/>
        <v>93799</v>
      </c>
    </row>
    <row r="1278" spans="1:8" ht="13.5">
      <c r="A1278" s="46"/>
      <c r="B1278" s="56">
        <f t="shared" si="38"/>
        <v>1</v>
      </c>
      <c r="C1278" s="12"/>
      <c r="D1278" s="12"/>
      <c r="E1278" s="12"/>
      <c r="F1278" s="23"/>
      <c r="G1278" s="23"/>
      <c r="H1278" s="51">
        <f t="shared" si="39"/>
        <v>93799</v>
      </c>
    </row>
    <row r="1279" spans="1:8" ht="13.5">
      <c r="A1279" s="46"/>
      <c r="B1279" s="56">
        <f t="shared" si="38"/>
        <v>1</v>
      </c>
      <c r="C1279" s="12"/>
      <c r="D1279" s="12"/>
      <c r="E1279" s="12"/>
      <c r="F1279" s="23"/>
      <c r="G1279" s="23"/>
      <c r="H1279" s="51">
        <f t="shared" si="39"/>
        <v>93799</v>
      </c>
    </row>
    <row r="1280" spans="1:8" ht="13.5">
      <c r="A1280" s="46"/>
      <c r="B1280" s="56">
        <f t="shared" si="38"/>
        <v>1</v>
      </c>
      <c r="C1280" s="12"/>
      <c r="D1280" s="12"/>
      <c r="E1280" s="12"/>
      <c r="F1280" s="23"/>
      <c r="G1280" s="23"/>
      <c r="H1280" s="51">
        <f t="shared" si="39"/>
        <v>93799</v>
      </c>
    </row>
    <row r="1281" spans="1:8" ht="13.5">
      <c r="A1281" s="46"/>
      <c r="B1281" s="56">
        <f t="shared" si="38"/>
        <v>1</v>
      </c>
      <c r="C1281" s="12"/>
      <c r="D1281" s="12"/>
      <c r="E1281" s="12"/>
      <c r="F1281" s="23"/>
      <c r="G1281" s="23"/>
      <c r="H1281" s="51">
        <f t="shared" si="39"/>
        <v>93799</v>
      </c>
    </row>
    <row r="1282" spans="1:8" ht="13.5">
      <c r="A1282" s="46"/>
      <c r="B1282" s="56">
        <f t="shared" si="38"/>
        <v>1</v>
      </c>
      <c r="C1282" s="12"/>
      <c r="D1282" s="12"/>
      <c r="E1282" s="12"/>
      <c r="F1282" s="23"/>
      <c r="G1282" s="23"/>
      <c r="H1282" s="51">
        <f t="shared" si="39"/>
        <v>93799</v>
      </c>
    </row>
    <row r="1283" spans="1:8" ht="13.5">
      <c r="A1283" s="46"/>
      <c r="B1283" s="56">
        <f t="shared" si="38"/>
        <v>1</v>
      </c>
      <c r="C1283" s="12"/>
      <c r="D1283" s="12"/>
      <c r="E1283" s="12"/>
      <c r="F1283" s="23"/>
      <c r="G1283" s="23"/>
      <c r="H1283" s="51">
        <f t="shared" si="39"/>
        <v>93799</v>
      </c>
    </row>
    <row r="1284" spans="1:8" ht="13.5">
      <c r="A1284" s="46"/>
      <c r="B1284" s="56">
        <f t="shared" si="38"/>
        <v>1</v>
      </c>
      <c r="C1284" s="12"/>
      <c r="D1284" s="12"/>
      <c r="E1284" s="12"/>
      <c r="F1284" s="23"/>
      <c r="G1284" s="23"/>
      <c r="H1284" s="51">
        <f t="shared" si="39"/>
        <v>93799</v>
      </c>
    </row>
    <row r="1285" spans="1:8" ht="13.5">
      <c r="A1285" s="46"/>
      <c r="B1285" s="56">
        <f aca="true" t="shared" si="40" ref="B1285:B1348">MONTH(A1285)</f>
        <v>1</v>
      </c>
      <c r="C1285" s="12"/>
      <c r="D1285" s="12"/>
      <c r="E1285" s="12"/>
      <c r="F1285" s="23"/>
      <c r="G1285" s="23"/>
      <c r="H1285" s="51">
        <f t="shared" si="39"/>
        <v>93799</v>
      </c>
    </row>
    <row r="1286" spans="1:8" ht="13.5">
      <c r="A1286" s="46"/>
      <c r="B1286" s="56">
        <f t="shared" si="40"/>
        <v>1</v>
      </c>
      <c r="C1286" s="12"/>
      <c r="D1286" s="12"/>
      <c r="E1286" s="12"/>
      <c r="F1286" s="23"/>
      <c r="G1286" s="23"/>
      <c r="H1286" s="51">
        <f aca="true" t="shared" si="41" ref="H1286:H1349">H1285+F1286-G1286</f>
        <v>93799</v>
      </c>
    </row>
    <row r="1287" spans="1:8" ht="13.5">
      <c r="A1287" s="46"/>
      <c r="B1287" s="56">
        <f t="shared" si="40"/>
        <v>1</v>
      </c>
      <c r="C1287" s="12"/>
      <c r="D1287" s="12"/>
      <c r="E1287" s="12"/>
      <c r="F1287" s="23"/>
      <c r="G1287" s="23"/>
      <c r="H1287" s="51">
        <f t="shared" si="41"/>
        <v>93799</v>
      </c>
    </row>
    <row r="1288" spans="1:8" ht="13.5">
      <c r="A1288" s="46"/>
      <c r="B1288" s="56">
        <f t="shared" si="40"/>
        <v>1</v>
      </c>
      <c r="C1288" s="12"/>
      <c r="D1288" s="12"/>
      <c r="E1288" s="12"/>
      <c r="F1288" s="23"/>
      <c r="G1288" s="23"/>
      <c r="H1288" s="51">
        <f t="shared" si="41"/>
        <v>93799</v>
      </c>
    </row>
    <row r="1289" spans="1:8" ht="13.5">
      <c r="A1289" s="46"/>
      <c r="B1289" s="56">
        <f t="shared" si="40"/>
        <v>1</v>
      </c>
      <c r="C1289" s="12"/>
      <c r="D1289" s="12"/>
      <c r="E1289" s="12"/>
      <c r="F1289" s="23"/>
      <c r="G1289" s="23"/>
      <c r="H1289" s="51">
        <f t="shared" si="41"/>
        <v>93799</v>
      </c>
    </row>
    <row r="1290" spans="1:8" ht="13.5">
      <c r="A1290" s="46"/>
      <c r="B1290" s="56">
        <f t="shared" si="40"/>
        <v>1</v>
      </c>
      <c r="C1290" s="12"/>
      <c r="D1290" s="12"/>
      <c r="E1290" s="12"/>
      <c r="F1290" s="23"/>
      <c r="G1290" s="23"/>
      <c r="H1290" s="51">
        <f t="shared" si="41"/>
        <v>93799</v>
      </c>
    </row>
    <row r="1291" spans="1:8" ht="13.5">
      <c r="A1291" s="46"/>
      <c r="B1291" s="56">
        <f t="shared" si="40"/>
        <v>1</v>
      </c>
      <c r="C1291" s="12"/>
      <c r="D1291" s="12"/>
      <c r="E1291" s="12"/>
      <c r="F1291" s="23"/>
      <c r="G1291" s="23"/>
      <c r="H1291" s="51">
        <f t="shared" si="41"/>
        <v>93799</v>
      </c>
    </row>
    <row r="1292" spans="1:8" ht="13.5">
      <c r="A1292" s="46"/>
      <c r="B1292" s="56">
        <f t="shared" si="40"/>
        <v>1</v>
      </c>
      <c r="C1292" s="12"/>
      <c r="D1292" s="12"/>
      <c r="E1292" s="12"/>
      <c r="F1292" s="23"/>
      <c r="G1292" s="23"/>
      <c r="H1292" s="51">
        <f t="shared" si="41"/>
        <v>93799</v>
      </c>
    </row>
    <row r="1293" spans="1:8" ht="13.5">
      <c r="A1293" s="46"/>
      <c r="B1293" s="56">
        <f t="shared" si="40"/>
        <v>1</v>
      </c>
      <c r="C1293" s="12"/>
      <c r="D1293" s="12"/>
      <c r="E1293" s="12"/>
      <c r="F1293" s="23"/>
      <c r="G1293" s="23"/>
      <c r="H1293" s="51">
        <f t="shared" si="41"/>
        <v>93799</v>
      </c>
    </row>
    <row r="1294" spans="1:8" ht="13.5">
      <c r="A1294" s="46"/>
      <c r="B1294" s="56">
        <f t="shared" si="40"/>
        <v>1</v>
      </c>
      <c r="C1294" s="12"/>
      <c r="D1294" s="12"/>
      <c r="E1294" s="12"/>
      <c r="F1294" s="23"/>
      <c r="G1294" s="23"/>
      <c r="H1294" s="51">
        <f t="shared" si="41"/>
        <v>93799</v>
      </c>
    </row>
    <row r="1295" spans="1:8" ht="13.5">
      <c r="A1295" s="46"/>
      <c r="B1295" s="56">
        <f t="shared" si="40"/>
        <v>1</v>
      </c>
      <c r="C1295" s="12"/>
      <c r="D1295" s="12"/>
      <c r="E1295" s="12"/>
      <c r="F1295" s="23"/>
      <c r="G1295" s="23"/>
      <c r="H1295" s="51">
        <f t="shared" si="41"/>
        <v>93799</v>
      </c>
    </row>
    <row r="1296" spans="1:8" ht="13.5">
      <c r="A1296" s="46"/>
      <c r="B1296" s="56">
        <f t="shared" si="40"/>
        <v>1</v>
      </c>
      <c r="C1296" s="12"/>
      <c r="D1296" s="12"/>
      <c r="E1296" s="12"/>
      <c r="F1296" s="23"/>
      <c r="G1296" s="23"/>
      <c r="H1296" s="51">
        <f t="shared" si="41"/>
        <v>93799</v>
      </c>
    </row>
    <row r="1297" spans="1:8" ht="13.5">
      <c r="A1297" s="46"/>
      <c r="B1297" s="56">
        <f t="shared" si="40"/>
        <v>1</v>
      </c>
      <c r="C1297" s="12"/>
      <c r="D1297" s="12"/>
      <c r="E1297" s="12"/>
      <c r="F1297" s="23"/>
      <c r="G1297" s="23"/>
      <c r="H1297" s="51">
        <f t="shared" si="41"/>
        <v>93799</v>
      </c>
    </row>
    <row r="1298" spans="1:8" ht="13.5">
      <c r="A1298" s="46"/>
      <c r="B1298" s="56">
        <f t="shared" si="40"/>
        <v>1</v>
      </c>
      <c r="C1298" s="12"/>
      <c r="D1298" s="12"/>
      <c r="E1298" s="12"/>
      <c r="F1298" s="23"/>
      <c r="G1298" s="23"/>
      <c r="H1298" s="51">
        <f t="shared" si="41"/>
        <v>93799</v>
      </c>
    </row>
    <row r="1299" spans="1:8" ht="13.5">
      <c r="A1299" s="46"/>
      <c r="B1299" s="56">
        <f t="shared" si="40"/>
        <v>1</v>
      </c>
      <c r="C1299" s="12"/>
      <c r="D1299" s="12"/>
      <c r="E1299" s="12"/>
      <c r="F1299" s="23"/>
      <c r="G1299" s="23"/>
      <c r="H1299" s="51">
        <f t="shared" si="41"/>
        <v>93799</v>
      </c>
    </row>
    <row r="1300" spans="1:8" ht="13.5">
      <c r="A1300" s="46"/>
      <c r="B1300" s="56">
        <f t="shared" si="40"/>
        <v>1</v>
      </c>
      <c r="C1300" s="12"/>
      <c r="D1300" s="12"/>
      <c r="E1300" s="12"/>
      <c r="F1300" s="23"/>
      <c r="G1300" s="23"/>
      <c r="H1300" s="51">
        <f t="shared" si="41"/>
        <v>93799</v>
      </c>
    </row>
    <row r="1301" spans="1:8" ht="13.5">
      <c r="A1301" s="46"/>
      <c r="B1301" s="56">
        <f t="shared" si="40"/>
        <v>1</v>
      </c>
      <c r="C1301" s="12"/>
      <c r="D1301" s="12"/>
      <c r="E1301" s="12"/>
      <c r="F1301" s="23"/>
      <c r="G1301" s="23"/>
      <c r="H1301" s="51">
        <f t="shared" si="41"/>
        <v>93799</v>
      </c>
    </row>
    <row r="1302" spans="1:8" ht="13.5">
      <c r="A1302" s="46"/>
      <c r="B1302" s="56">
        <f t="shared" si="40"/>
        <v>1</v>
      </c>
      <c r="C1302" s="12"/>
      <c r="D1302" s="12"/>
      <c r="E1302" s="12"/>
      <c r="F1302" s="23"/>
      <c r="G1302" s="23"/>
      <c r="H1302" s="51">
        <f t="shared" si="41"/>
        <v>93799</v>
      </c>
    </row>
    <row r="1303" spans="1:8" ht="13.5">
      <c r="A1303" s="46"/>
      <c r="B1303" s="56">
        <f t="shared" si="40"/>
        <v>1</v>
      </c>
      <c r="C1303" s="12"/>
      <c r="D1303" s="12"/>
      <c r="E1303" s="12"/>
      <c r="F1303" s="23"/>
      <c r="G1303" s="23"/>
      <c r="H1303" s="51">
        <f t="shared" si="41"/>
        <v>93799</v>
      </c>
    </row>
    <row r="1304" spans="1:8" ht="13.5">
      <c r="A1304" s="46"/>
      <c r="B1304" s="56">
        <f t="shared" si="40"/>
        <v>1</v>
      </c>
      <c r="C1304" s="12"/>
      <c r="D1304" s="12"/>
      <c r="E1304" s="12"/>
      <c r="F1304" s="23"/>
      <c r="G1304" s="23"/>
      <c r="H1304" s="51">
        <f t="shared" si="41"/>
        <v>93799</v>
      </c>
    </row>
    <row r="1305" spans="1:8" ht="13.5">
      <c r="A1305" s="46"/>
      <c r="B1305" s="56">
        <f t="shared" si="40"/>
        <v>1</v>
      </c>
      <c r="C1305" s="12"/>
      <c r="D1305" s="12"/>
      <c r="E1305" s="12"/>
      <c r="F1305" s="23"/>
      <c r="G1305" s="23"/>
      <c r="H1305" s="51">
        <f t="shared" si="41"/>
        <v>93799</v>
      </c>
    </row>
    <row r="1306" spans="1:8" ht="13.5">
      <c r="A1306" s="46"/>
      <c r="B1306" s="56">
        <f t="shared" si="40"/>
        <v>1</v>
      </c>
      <c r="C1306" s="12"/>
      <c r="D1306" s="12"/>
      <c r="E1306" s="12"/>
      <c r="F1306" s="23"/>
      <c r="G1306" s="23"/>
      <c r="H1306" s="51">
        <f t="shared" si="41"/>
        <v>93799</v>
      </c>
    </row>
    <row r="1307" spans="1:8" ht="13.5">
      <c r="A1307" s="46"/>
      <c r="B1307" s="56">
        <f t="shared" si="40"/>
        <v>1</v>
      </c>
      <c r="C1307" s="12"/>
      <c r="D1307" s="12"/>
      <c r="E1307" s="12"/>
      <c r="F1307" s="23"/>
      <c r="G1307" s="23"/>
      <c r="H1307" s="51">
        <f t="shared" si="41"/>
        <v>93799</v>
      </c>
    </row>
    <row r="1308" spans="1:8" ht="13.5">
      <c r="A1308" s="46"/>
      <c r="B1308" s="56">
        <f t="shared" si="40"/>
        <v>1</v>
      </c>
      <c r="C1308" s="12"/>
      <c r="D1308" s="12"/>
      <c r="E1308" s="12"/>
      <c r="F1308" s="23"/>
      <c r="G1308" s="23"/>
      <c r="H1308" s="51">
        <f t="shared" si="41"/>
        <v>93799</v>
      </c>
    </row>
    <row r="1309" spans="1:8" ht="13.5">
      <c r="A1309" s="46"/>
      <c r="B1309" s="56">
        <f t="shared" si="40"/>
        <v>1</v>
      </c>
      <c r="C1309" s="12"/>
      <c r="D1309" s="12"/>
      <c r="E1309" s="12"/>
      <c r="F1309" s="23"/>
      <c r="G1309" s="23"/>
      <c r="H1309" s="51">
        <f t="shared" si="41"/>
        <v>93799</v>
      </c>
    </row>
    <row r="1310" spans="1:8" ht="13.5">
      <c r="A1310" s="46"/>
      <c r="B1310" s="56">
        <f t="shared" si="40"/>
        <v>1</v>
      </c>
      <c r="C1310" s="12"/>
      <c r="D1310" s="12"/>
      <c r="E1310" s="12"/>
      <c r="F1310" s="23"/>
      <c r="G1310" s="23"/>
      <c r="H1310" s="51">
        <f t="shared" si="41"/>
        <v>93799</v>
      </c>
    </row>
    <row r="1311" spans="1:8" ht="13.5">
      <c r="A1311" s="46"/>
      <c r="B1311" s="56">
        <f t="shared" si="40"/>
        <v>1</v>
      </c>
      <c r="C1311" s="12"/>
      <c r="D1311" s="12"/>
      <c r="E1311" s="12"/>
      <c r="F1311" s="23"/>
      <c r="G1311" s="23"/>
      <c r="H1311" s="51">
        <f t="shared" si="41"/>
        <v>93799</v>
      </c>
    </row>
    <row r="1312" spans="1:8" ht="13.5">
      <c r="A1312" s="46"/>
      <c r="B1312" s="56">
        <f t="shared" si="40"/>
        <v>1</v>
      </c>
      <c r="C1312" s="12"/>
      <c r="D1312" s="12"/>
      <c r="E1312" s="12"/>
      <c r="F1312" s="23"/>
      <c r="G1312" s="23"/>
      <c r="H1312" s="51">
        <f t="shared" si="41"/>
        <v>93799</v>
      </c>
    </row>
    <row r="1313" spans="1:8" ht="13.5">
      <c r="A1313" s="46"/>
      <c r="B1313" s="56">
        <f t="shared" si="40"/>
        <v>1</v>
      </c>
      <c r="C1313" s="12"/>
      <c r="D1313" s="12"/>
      <c r="E1313" s="12"/>
      <c r="F1313" s="23"/>
      <c r="G1313" s="23"/>
      <c r="H1313" s="51">
        <f t="shared" si="41"/>
        <v>93799</v>
      </c>
    </row>
    <row r="1314" spans="1:8" ht="13.5">
      <c r="A1314" s="46"/>
      <c r="B1314" s="56">
        <f t="shared" si="40"/>
        <v>1</v>
      </c>
      <c r="C1314" s="12"/>
      <c r="D1314" s="12"/>
      <c r="E1314" s="12"/>
      <c r="F1314" s="23"/>
      <c r="G1314" s="23"/>
      <c r="H1314" s="51">
        <f t="shared" si="41"/>
        <v>93799</v>
      </c>
    </row>
    <row r="1315" spans="1:8" ht="13.5">
      <c r="A1315" s="46"/>
      <c r="B1315" s="56">
        <f t="shared" si="40"/>
        <v>1</v>
      </c>
      <c r="C1315" s="12"/>
      <c r="D1315" s="12"/>
      <c r="E1315" s="12"/>
      <c r="F1315" s="23"/>
      <c r="G1315" s="23"/>
      <c r="H1315" s="51">
        <f t="shared" si="41"/>
        <v>93799</v>
      </c>
    </row>
    <row r="1316" spans="1:8" ht="13.5">
      <c r="A1316" s="46"/>
      <c r="B1316" s="56">
        <f t="shared" si="40"/>
        <v>1</v>
      </c>
      <c r="C1316" s="12"/>
      <c r="D1316" s="12"/>
      <c r="E1316" s="12"/>
      <c r="F1316" s="23"/>
      <c r="G1316" s="23"/>
      <c r="H1316" s="51">
        <f t="shared" si="41"/>
        <v>93799</v>
      </c>
    </row>
    <row r="1317" spans="1:8" ht="13.5">
      <c r="A1317" s="46"/>
      <c r="B1317" s="56">
        <f t="shared" si="40"/>
        <v>1</v>
      </c>
      <c r="C1317" s="12"/>
      <c r="D1317" s="12"/>
      <c r="E1317" s="12"/>
      <c r="F1317" s="23"/>
      <c r="G1317" s="23"/>
      <c r="H1317" s="51">
        <f t="shared" si="41"/>
        <v>93799</v>
      </c>
    </row>
    <row r="1318" spans="1:8" ht="13.5">
      <c r="A1318" s="46"/>
      <c r="B1318" s="56">
        <f t="shared" si="40"/>
        <v>1</v>
      </c>
      <c r="C1318" s="12"/>
      <c r="D1318" s="12"/>
      <c r="E1318" s="12"/>
      <c r="F1318" s="23"/>
      <c r="G1318" s="23"/>
      <c r="H1318" s="51">
        <f t="shared" si="41"/>
        <v>93799</v>
      </c>
    </row>
    <row r="1319" spans="1:8" ht="13.5">
      <c r="A1319" s="46"/>
      <c r="B1319" s="56">
        <f t="shared" si="40"/>
        <v>1</v>
      </c>
      <c r="C1319" s="12"/>
      <c r="D1319" s="12"/>
      <c r="E1319" s="12"/>
      <c r="F1319" s="23"/>
      <c r="G1319" s="23"/>
      <c r="H1319" s="51">
        <f t="shared" si="41"/>
        <v>93799</v>
      </c>
    </row>
    <row r="1320" spans="1:8" ht="13.5">
      <c r="A1320" s="46"/>
      <c r="B1320" s="56">
        <f t="shared" si="40"/>
        <v>1</v>
      </c>
      <c r="C1320" s="12"/>
      <c r="D1320" s="12"/>
      <c r="E1320" s="12"/>
      <c r="F1320" s="23"/>
      <c r="G1320" s="23"/>
      <c r="H1320" s="51">
        <f t="shared" si="41"/>
        <v>93799</v>
      </c>
    </row>
    <row r="1321" spans="1:8" ht="13.5">
      <c r="A1321" s="46"/>
      <c r="B1321" s="56">
        <f t="shared" si="40"/>
        <v>1</v>
      </c>
      <c r="C1321" s="12"/>
      <c r="D1321" s="12"/>
      <c r="E1321" s="12"/>
      <c r="F1321" s="23"/>
      <c r="G1321" s="23"/>
      <c r="H1321" s="51">
        <f t="shared" si="41"/>
        <v>93799</v>
      </c>
    </row>
    <row r="1322" spans="1:8" ht="13.5">
      <c r="A1322" s="46"/>
      <c r="B1322" s="56">
        <f t="shared" si="40"/>
        <v>1</v>
      </c>
      <c r="C1322" s="12"/>
      <c r="D1322" s="12"/>
      <c r="E1322" s="12"/>
      <c r="F1322" s="23"/>
      <c r="G1322" s="23"/>
      <c r="H1322" s="51">
        <f t="shared" si="41"/>
        <v>93799</v>
      </c>
    </row>
    <row r="1323" spans="1:8" ht="13.5">
      <c r="A1323" s="46"/>
      <c r="B1323" s="56">
        <f t="shared" si="40"/>
        <v>1</v>
      </c>
      <c r="C1323" s="12"/>
      <c r="D1323" s="12"/>
      <c r="E1323" s="12"/>
      <c r="F1323" s="23"/>
      <c r="G1323" s="23"/>
      <c r="H1323" s="51">
        <f t="shared" si="41"/>
        <v>93799</v>
      </c>
    </row>
    <row r="1324" spans="1:8" ht="13.5">
      <c r="A1324" s="46"/>
      <c r="B1324" s="56">
        <f t="shared" si="40"/>
        <v>1</v>
      </c>
      <c r="C1324" s="12"/>
      <c r="D1324" s="12"/>
      <c r="E1324" s="12"/>
      <c r="F1324" s="23"/>
      <c r="G1324" s="23"/>
      <c r="H1324" s="51">
        <f t="shared" si="41"/>
        <v>93799</v>
      </c>
    </row>
    <row r="1325" spans="1:8" ht="13.5">
      <c r="A1325" s="46"/>
      <c r="B1325" s="56">
        <f t="shared" si="40"/>
        <v>1</v>
      </c>
      <c r="C1325" s="12"/>
      <c r="D1325" s="12"/>
      <c r="E1325" s="12"/>
      <c r="F1325" s="23"/>
      <c r="G1325" s="23"/>
      <c r="H1325" s="51">
        <f t="shared" si="41"/>
        <v>93799</v>
      </c>
    </row>
    <row r="1326" spans="1:8" ht="13.5">
      <c r="A1326" s="46"/>
      <c r="B1326" s="56">
        <f t="shared" si="40"/>
        <v>1</v>
      </c>
      <c r="C1326" s="12"/>
      <c r="D1326" s="12"/>
      <c r="E1326" s="12"/>
      <c r="F1326" s="23"/>
      <c r="G1326" s="23"/>
      <c r="H1326" s="51">
        <f t="shared" si="41"/>
        <v>93799</v>
      </c>
    </row>
    <row r="1327" spans="1:8" ht="13.5">
      <c r="A1327" s="46"/>
      <c r="B1327" s="56">
        <f t="shared" si="40"/>
        <v>1</v>
      </c>
      <c r="C1327" s="12"/>
      <c r="D1327" s="12"/>
      <c r="E1327" s="12"/>
      <c r="F1327" s="23"/>
      <c r="G1327" s="23"/>
      <c r="H1327" s="51">
        <f t="shared" si="41"/>
        <v>93799</v>
      </c>
    </row>
    <row r="1328" spans="1:8" ht="13.5">
      <c r="A1328" s="46"/>
      <c r="B1328" s="56">
        <f t="shared" si="40"/>
        <v>1</v>
      </c>
      <c r="C1328" s="12"/>
      <c r="D1328" s="12"/>
      <c r="E1328" s="12"/>
      <c r="F1328" s="23"/>
      <c r="G1328" s="23"/>
      <c r="H1328" s="51">
        <f t="shared" si="41"/>
        <v>93799</v>
      </c>
    </row>
    <row r="1329" spans="1:8" ht="13.5">
      <c r="A1329" s="46"/>
      <c r="B1329" s="56">
        <f t="shared" si="40"/>
        <v>1</v>
      </c>
      <c r="C1329" s="12"/>
      <c r="D1329" s="12"/>
      <c r="E1329" s="12"/>
      <c r="F1329" s="23"/>
      <c r="G1329" s="23"/>
      <c r="H1329" s="51">
        <f t="shared" si="41"/>
        <v>93799</v>
      </c>
    </row>
    <row r="1330" spans="1:8" ht="13.5">
      <c r="A1330" s="46"/>
      <c r="B1330" s="56">
        <f t="shared" si="40"/>
        <v>1</v>
      </c>
      <c r="C1330" s="12"/>
      <c r="D1330" s="12"/>
      <c r="E1330" s="12"/>
      <c r="F1330" s="23"/>
      <c r="G1330" s="23"/>
      <c r="H1330" s="51">
        <f t="shared" si="41"/>
        <v>93799</v>
      </c>
    </row>
    <row r="1331" spans="1:8" ht="13.5">
      <c r="A1331" s="46"/>
      <c r="B1331" s="56">
        <f t="shared" si="40"/>
        <v>1</v>
      </c>
      <c r="C1331" s="12"/>
      <c r="D1331" s="12"/>
      <c r="E1331" s="12"/>
      <c r="F1331" s="23"/>
      <c r="G1331" s="23"/>
      <c r="H1331" s="51">
        <f t="shared" si="41"/>
        <v>93799</v>
      </c>
    </row>
    <row r="1332" spans="1:8" ht="13.5">
      <c r="A1332" s="46"/>
      <c r="B1332" s="56">
        <f t="shared" si="40"/>
        <v>1</v>
      </c>
      <c r="C1332" s="12"/>
      <c r="D1332" s="12"/>
      <c r="E1332" s="12"/>
      <c r="F1332" s="23"/>
      <c r="G1332" s="23"/>
      <c r="H1332" s="51">
        <f t="shared" si="41"/>
        <v>93799</v>
      </c>
    </row>
    <row r="1333" spans="1:8" ht="13.5">
      <c r="A1333" s="46"/>
      <c r="B1333" s="56">
        <f t="shared" si="40"/>
        <v>1</v>
      </c>
      <c r="C1333" s="12"/>
      <c r="D1333" s="12"/>
      <c r="E1333" s="12"/>
      <c r="F1333" s="23"/>
      <c r="G1333" s="23"/>
      <c r="H1333" s="51">
        <f t="shared" si="41"/>
        <v>93799</v>
      </c>
    </row>
    <row r="1334" spans="1:8" ht="13.5">
      <c r="A1334" s="46"/>
      <c r="B1334" s="56">
        <f t="shared" si="40"/>
        <v>1</v>
      </c>
      <c r="C1334" s="12"/>
      <c r="D1334" s="12"/>
      <c r="E1334" s="12"/>
      <c r="F1334" s="23"/>
      <c r="G1334" s="23"/>
      <c r="H1334" s="51">
        <f t="shared" si="41"/>
        <v>93799</v>
      </c>
    </row>
    <row r="1335" spans="1:8" ht="13.5">
      <c r="A1335" s="46"/>
      <c r="B1335" s="56">
        <f t="shared" si="40"/>
        <v>1</v>
      </c>
      <c r="C1335" s="12"/>
      <c r="D1335" s="12"/>
      <c r="E1335" s="12"/>
      <c r="F1335" s="23"/>
      <c r="G1335" s="23"/>
      <c r="H1335" s="51">
        <f t="shared" si="41"/>
        <v>93799</v>
      </c>
    </row>
    <row r="1336" spans="1:8" ht="13.5">
      <c r="A1336" s="46"/>
      <c r="B1336" s="56">
        <f t="shared" si="40"/>
        <v>1</v>
      </c>
      <c r="C1336" s="12"/>
      <c r="D1336" s="12"/>
      <c r="E1336" s="12"/>
      <c r="F1336" s="23"/>
      <c r="G1336" s="23"/>
      <c r="H1336" s="51">
        <f t="shared" si="41"/>
        <v>93799</v>
      </c>
    </row>
    <row r="1337" spans="1:8" ht="13.5">
      <c r="A1337" s="46"/>
      <c r="B1337" s="56">
        <f t="shared" si="40"/>
        <v>1</v>
      </c>
      <c r="C1337" s="12"/>
      <c r="D1337" s="12"/>
      <c r="E1337" s="12"/>
      <c r="F1337" s="23"/>
      <c r="G1337" s="23"/>
      <c r="H1337" s="51">
        <f t="shared" si="41"/>
        <v>93799</v>
      </c>
    </row>
    <row r="1338" spans="1:8" ht="13.5">
      <c r="A1338" s="46"/>
      <c r="B1338" s="56">
        <f t="shared" si="40"/>
        <v>1</v>
      </c>
      <c r="C1338" s="12"/>
      <c r="D1338" s="12"/>
      <c r="E1338" s="12"/>
      <c r="F1338" s="23"/>
      <c r="G1338" s="23"/>
      <c r="H1338" s="51">
        <f t="shared" si="41"/>
        <v>93799</v>
      </c>
    </row>
    <row r="1339" spans="1:8" ht="13.5">
      <c r="A1339" s="46"/>
      <c r="B1339" s="56">
        <f t="shared" si="40"/>
        <v>1</v>
      </c>
      <c r="C1339" s="12"/>
      <c r="D1339" s="12"/>
      <c r="E1339" s="12"/>
      <c r="F1339" s="23"/>
      <c r="G1339" s="23"/>
      <c r="H1339" s="51">
        <f t="shared" si="41"/>
        <v>93799</v>
      </c>
    </row>
    <row r="1340" spans="1:8" ht="13.5">
      <c r="A1340" s="46"/>
      <c r="B1340" s="56">
        <f t="shared" si="40"/>
        <v>1</v>
      </c>
      <c r="C1340" s="12"/>
      <c r="D1340" s="12"/>
      <c r="E1340" s="12"/>
      <c r="F1340" s="23"/>
      <c r="G1340" s="23"/>
      <c r="H1340" s="51">
        <f t="shared" si="41"/>
        <v>93799</v>
      </c>
    </row>
    <row r="1341" spans="1:8" ht="13.5">
      <c r="A1341" s="46"/>
      <c r="B1341" s="56">
        <f t="shared" si="40"/>
        <v>1</v>
      </c>
      <c r="C1341" s="12"/>
      <c r="D1341" s="12"/>
      <c r="E1341" s="12"/>
      <c r="F1341" s="23"/>
      <c r="G1341" s="23"/>
      <c r="H1341" s="51">
        <f t="shared" si="41"/>
        <v>93799</v>
      </c>
    </row>
    <row r="1342" spans="1:8" ht="13.5">
      <c r="A1342" s="46"/>
      <c r="B1342" s="56">
        <f t="shared" si="40"/>
        <v>1</v>
      </c>
      <c r="C1342" s="12"/>
      <c r="D1342" s="12"/>
      <c r="E1342" s="12"/>
      <c r="F1342" s="23"/>
      <c r="G1342" s="23"/>
      <c r="H1342" s="51">
        <f t="shared" si="41"/>
        <v>93799</v>
      </c>
    </row>
    <row r="1343" spans="1:8" ht="13.5">
      <c r="A1343" s="46"/>
      <c r="B1343" s="56">
        <f t="shared" si="40"/>
        <v>1</v>
      </c>
      <c r="C1343" s="12"/>
      <c r="D1343" s="12"/>
      <c r="E1343" s="12"/>
      <c r="F1343" s="23"/>
      <c r="G1343" s="23"/>
      <c r="H1343" s="51">
        <f t="shared" si="41"/>
        <v>93799</v>
      </c>
    </row>
    <row r="1344" spans="1:8" ht="13.5">
      <c r="A1344" s="46"/>
      <c r="B1344" s="56">
        <f t="shared" si="40"/>
        <v>1</v>
      </c>
      <c r="C1344" s="12"/>
      <c r="D1344" s="12"/>
      <c r="E1344" s="12"/>
      <c r="F1344" s="23"/>
      <c r="G1344" s="23"/>
      <c r="H1344" s="51">
        <f t="shared" si="41"/>
        <v>93799</v>
      </c>
    </row>
    <row r="1345" spans="1:8" ht="13.5">
      <c r="A1345" s="46"/>
      <c r="B1345" s="56">
        <f t="shared" si="40"/>
        <v>1</v>
      </c>
      <c r="C1345" s="12"/>
      <c r="D1345" s="12"/>
      <c r="E1345" s="12"/>
      <c r="F1345" s="23"/>
      <c r="G1345" s="23"/>
      <c r="H1345" s="51">
        <f t="shared" si="41"/>
        <v>93799</v>
      </c>
    </row>
    <row r="1346" spans="1:8" ht="13.5">
      <c r="A1346" s="46"/>
      <c r="B1346" s="56">
        <f t="shared" si="40"/>
        <v>1</v>
      </c>
      <c r="C1346" s="12"/>
      <c r="D1346" s="12"/>
      <c r="E1346" s="12"/>
      <c r="F1346" s="23"/>
      <c r="G1346" s="23"/>
      <c r="H1346" s="51">
        <f t="shared" si="41"/>
        <v>93799</v>
      </c>
    </row>
    <row r="1347" spans="1:8" ht="13.5">
      <c r="A1347" s="46"/>
      <c r="B1347" s="56">
        <f t="shared" si="40"/>
        <v>1</v>
      </c>
      <c r="C1347" s="12"/>
      <c r="D1347" s="12"/>
      <c r="E1347" s="12"/>
      <c r="F1347" s="23"/>
      <c r="G1347" s="23"/>
      <c r="H1347" s="51">
        <f t="shared" si="41"/>
        <v>93799</v>
      </c>
    </row>
    <row r="1348" spans="1:8" ht="13.5">
      <c r="A1348" s="46"/>
      <c r="B1348" s="56">
        <f t="shared" si="40"/>
        <v>1</v>
      </c>
      <c r="C1348" s="12"/>
      <c r="D1348" s="12"/>
      <c r="E1348" s="12"/>
      <c r="F1348" s="23"/>
      <c r="G1348" s="23"/>
      <c r="H1348" s="51">
        <f t="shared" si="41"/>
        <v>93799</v>
      </c>
    </row>
    <row r="1349" spans="1:8" ht="13.5">
      <c r="A1349" s="46"/>
      <c r="B1349" s="56">
        <f aca="true" t="shared" si="42" ref="B1349:B1412">MONTH(A1349)</f>
        <v>1</v>
      </c>
      <c r="C1349" s="12"/>
      <c r="D1349" s="12"/>
      <c r="E1349" s="12"/>
      <c r="F1349" s="23"/>
      <c r="G1349" s="23"/>
      <c r="H1349" s="51">
        <f t="shared" si="41"/>
        <v>93799</v>
      </c>
    </row>
    <row r="1350" spans="1:8" ht="13.5">
      <c r="A1350" s="46"/>
      <c r="B1350" s="56">
        <f t="shared" si="42"/>
        <v>1</v>
      </c>
      <c r="C1350" s="12"/>
      <c r="D1350" s="12"/>
      <c r="E1350" s="12"/>
      <c r="F1350" s="23"/>
      <c r="G1350" s="23"/>
      <c r="H1350" s="51">
        <f aca="true" t="shared" si="43" ref="H1350:H1413">H1349+F1350-G1350</f>
        <v>93799</v>
      </c>
    </row>
    <row r="1351" spans="1:8" ht="13.5">
      <c r="A1351" s="46"/>
      <c r="B1351" s="56">
        <f t="shared" si="42"/>
        <v>1</v>
      </c>
      <c r="C1351" s="12"/>
      <c r="D1351" s="12"/>
      <c r="E1351" s="12"/>
      <c r="F1351" s="23"/>
      <c r="G1351" s="23"/>
      <c r="H1351" s="51">
        <f t="shared" si="43"/>
        <v>93799</v>
      </c>
    </row>
    <row r="1352" spans="1:8" ht="13.5">
      <c r="A1352" s="46"/>
      <c r="B1352" s="56">
        <f t="shared" si="42"/>
        <v>1</v>
      </c>
      <c r="C1352" s="12"/>
      <c r="D1352" s="12"/>
      <c r="E1352" s="12"/>
      <c r="F1352" s="23"/>
      <c r="G1352" s="23"/>
      <c r="H1352" s="51">
        <f t="shared" si="43"/>
        <v>93799</v>
      </c>
    </row>
    <row r="1353" spans="1:8" ht="13.5">
      <c r="A1353" s="46"/>
      <c r="B1353" s="56">
        <f t="shared" si="42"/>
        <v>1</v>
      </c>
      <c r="C1353" s="12"/>
      <c r="D1353" s="12"/>
      <c r="E1353" s="12"/>
      <c r="F1353" s="23"/>
      <c r="G1353" s="23"/>
      <c r="H1353" s="51">
        <f t="shared" si="43"/>
        <v>93799</v>
      </c>
    </row>
    <row r="1354" spans="1:8" ht="13.5">
      <c r="A1354" s="46"/>
      <c r="B1354" s="56">
        <f t="shared" si="42"/>
        <v>1</v>
      </c>
      <c r="C1354" s="12"/>
      <c r="D1354" s="12"/>
      <c r="E1354" s="12"/>
      <c r="F1354" s="23"/>
      <c r="G1354" s="23"/>
      <c r="H1354" s="51">
        <f t="shared" si="43"/>
        <v>93799</v>
      </c>
    </row>
    <row r="1355" spans="1:8" ht="13.5">
      <c r="A1355" s="46"/>
      <c r="B1355" s="56">
        <f t="shared" si="42"/>
        <v>1</v>
      </c>
      <c r="C1355" s="12"/>
      <c r="D1355" s="12"/>
      <c r="E1355" s="12"/>
      <c r="F1355" s="23"/>
      <c r="G1355" s="23"/>
      <c r="H1355" s="51">
        <f t="shared" si="43"/>
        <v>93799</v>
      </c>
    </row>
    <row r="1356" spans="1:8" ht="13.5">
      <c r="A1356" s="46"/>
      <c r="B1356" s="56">
        <f t="shared" si="42"/>
        <v>1</v>
      </c>
      <c r="C1356" s="12"/>
      <c r="D1356" s="12"/>
      <c r="E1356" s="12"/>
      <c r="F1356" s="23"/>
      <c r="G1356" s="23"/>
      <c r="H1356" s="51">
        <f t="shared" si="43"/>
        <v>93799</v>
      </c>
    </row>
    <row r="1357" spans="1:8" ht="13.5">
      <c r="A1357" s="46"/>
      <c r="B1357" s="56">
        <f t="shared" si="42"/>
        <v>1</v>
      </c>
      <c r="C1357" s="12"/>
      <c r="D1357" s="12"/>
      <c r="E1357" s="12"/>
      <c r="F1357" s="23"/>
      <c r="G1357" s="23"/>
      <c r="H1357" s="51">
        <f t="shared" si="43"/>
        <v>93799</v>
      </c>
    </row>
    <row r="1358" spans="1:8" ht="13.5">
      <c r="A1358" s="46"/>
      <c r="B1358" s="56">
        <f t="shared" si="42"/>
        <v>1</v>
      </c>
      <c r="C1358" s="12"/>
      <c r="D1358" s="12"/>
      <c r="E1358" s="12"/>
      <c r="F1358" s="23"/>
      <c r="G1358" s="23"/>
      <c r="H1358" s="51">
        <f t="shared" si="43"/>
        <v>93799</v>
      </c>
    </row>
    <row r="1359" spans="1:8" ht="13.5">
      <c r="A1359" s="46"/>
      <c r="B1359" s="56">
        <f t="shared" si="42"/>
        <v>1</v>
      </c>
      <c r="C1359" s="12"/>
      <c r="D1359" s="12"/>
      <c r="E1359" s="12"/>
      <c r="F1359" s="23"/>
      <c r="G1359" s="23"/>
      <c r="H1359" s="51">
        <f t="shared" si="43"/>
        <v>93799</v>
      </c>
    </row>
    <row r="1360" spans="1:8" ht="13.5">
      <c r="A1360" s="46"/>
      <c r="B1360" s="56">
        <f t="shared" si="42"/>
        <v>1</v>
      </c>
      <c r="C1360" s="12"/>
      <c r="D1360" s="12"/>
      <c r="E1360" s="12"/>
      <c r="F1360" s="23"/>
      <c r="G1360" s="23"/>
      <c r="H1360" s="51">
        <f t="shared" si="43"/>
        <v>93799</v>
      </c>
    </row>
    <row r="1361" spans="1:8" ht="13.5">
      <c r="A1361" s="46"/>
      <c r="B1361" s="56">
        <f t="shared" si="42"/>
        <v>1</v>
      </c>
      <c r="C1361" s="12"/>
      <c r="D1361" s="12"/>
      <c r="E1361" s="12"/>
      <c r="F1361" s="23"/>
      <c r="G1361" s="23"/>
      <c r="H1361" s="51">
        <f t="shared" si="43"/>
        <v>93799</v>
      </c>
    </row>
    <row r="1362" spans="1:8" ht="13.5">
      <c r="A1362" s="46"/>
      <c r="B1362" s="56">
        <f t="shared" si="42"/>
        <v>1</v>
      </c>
      <c r="C1362" s="12"/>
      <c r="D1362" s="12"/>
      <c r="E1362" s="12"/>
      <c r="F1362" s="23"/>
      <c r="G1362" s="23"/>
      <c r="H1362" s="51">
        <f t="shared" si="43"/>
        <v>93799</v>
      </c>
    </row>
    <row r="1363" spans="1:8" ht="13.5">
      <c r="A1363" s="46"/>
      <c r="B1363" s="56">
        <f t="shared" si="42"/>
        <v>1</v>
      </c>
      <c r="C1363" s="12"/>
      <c r="D1363" s="12"/>
      <c r="E1363" s="12"/>
      <c r="F1363" s="23"/>
      <c r="G1363" s="23"/>
      <c r="H1363" s="51">
        <f t="shared" si="43"/>
        <v>93799</v>
      </c>
    </row>
    <row r="1364" spans="1:8" ht="13.5">
      <c r="A1364" s="46"/>
      <c r="B1364" s="56">
        <f t="shared" si="42"/>
        <v>1</v>
      </c>
      <c r="C1364" s="12"/>
      <c r="D1364" s="12"/>
      <c r="E1364" s="12"/>
      <c r="F1364" s="23"/>
      <c r="G1364" s="23"/>
      <c r="H1364" s="51">
        <f t="shared" si="43"/>
        <v>93799</v>
      </c>
    </row>
    <row r="1365" spans="1:8" ht="13.5">
      <c r="A1365" s="46"/>
      <c r="B1365" s="56">
        <f t="shared" si="42"/>
        <v>1</v>
      </c>
      <c r="C1365" s="12"/>
      <c r="D1365" s="12"/>
      <c r="E1365" s="12"/>
      <c r="F1365" s="23"/>
      <c r="G1365" s="23"/>
      <c r="H1365" s="51">
        <f t="shared" si="43"/>
        <v>93799</v>
      </c>
    </row>
    <row r="1366" spans="1:8" ht="13.5">
      <c r="A1366" s="46"/>
      <c r="B1366" s="56">
        <f t="shared" si="42"/>
        <v>1</v>
      </c>
      <c r="C1366" s="12"/>
      <c r="D1366" s="12"/>
      <c r="E1366" s="12"/>
      <c r="F1366" s="23"/>
      <c r="G1366" s="23"/>
      <c r="H1366" s="51">
        <f t="shared" si="43"/>
        <v>93799</v>
      </c>
    </row>
    <row r="1367" spans="1:8" ht="13.5">
      <c r="A1367" s="46"/>
      <c r="B1367" s="56">
        <f t="shared" si="42"/>
        <v>1</v>
      </c>
      <c r="C1367" s="12"/>
      <c r="D1367" s="12"/>
      <c r="E1367" s="12"/>
      <c r="F1367" s="23"/>
      <c r="G1367" s="23"/>
      <c r="H1367" s="51">
        <f t="shared" si="43"/>
        <v>93799</v>
      </c>
    </row>
    <row r="1368" spans="1:8" ht="13.5">
      <c r="A1368" s="46"/>
      <c r="B1368" s="56">
        <f t="shared" si="42"/>
        <v>1</v>
      </c>
      <c r="C1368" s="12"/>
      <c r="D1368" s="12"/>
      <c r="E1368" s="12"/>
      <c r="F1368" s="23"/>
      <c r="G1368" s="23"/>
      <c r="H1368" s="51">
        <f t="shared" si="43"/>
        <v>93799</v>
      </c>
    </row>
    <row r="1369" spans="1:8" ht="13.5">
      <c r="A1369" s="46"/>
      <c r="B1369" s="56">
        <f t="shared" si="42"/>
        <v>1</v>
      </c>
      <c r="C1369" s="12"/>
      <c r="D1369" s="12"/>
      <c r="E1369" s="12"/>
      <c r="F1369" s="23"/>
      <c r="G1369" s="23"/>
      <c r="H1369" s="51">
        <f t="shared" si="43"/>
        <v>93799</v>
      </c>
    </row>
    <row r="1370" spans="1:8" ht="13.5">
      <c r="A1370" s="46"/>
      <c r="B1370" s="56">
        <f t="shared" si="42"/>
        <v>1</v>
      </c>
      <c r="C1370" s="12"/>
      <c r="D1370" s="12"/>
      <c r="E1370" s="12"/>
      <c r="F1370" s="23"/>
      <c r="G1370" s="23"/>
      <c r="H1370" s="51">
        <f t="shared" si="43"/>
        <v>93799</v>
      </c>
    </row>
    <row r="1371" spans="1:8" ht="13.5">
      <c r="A1371" s="46"/>
      <c r="B1371" s="56">
        <f t="shared" si="42"/>
        <v>1</v>
      </c>
      <c r="C1371" s="12"/>
      <c r="D1371" s="12"/>
      <c r="E1371" s="12"/>
      <c r="F1371" s="23"/>
      <c r="G1371" s="23"/>
      <c r="H1371" s="51">
        <f t="shared" si="43"/>
        <v>93799</v>
      </c>
    </row>
    <row r="1372" spans="1:8" ht="13.5">
      <c r="A1372" s="46"/>
      <c r="B1372" s="56">
        <f t="shared" si="42"/>
        <v>1</v>
      </c>
      <c r="C1372" s="12"/>
      <c r="D1372" s="12"/>
      <c r="E1372" s="12"/>
      <c r="F1372" s="23"/>
      <c r="G1372" s="23"/>
      <c r="H1372" s="51">
        <f t="shared" si="43"/>
        <v>93799</v>
      </c>
    </row>
    <row r="1373" spans="1:8" ht="13.5">
      <c r="A1373" s="46"/>
      <c r="B1373" s="56">
        <f t="shared" si="42"/>
        <v>1</v>
      </c>
      <c r="C1373" s="12"/>
      <c r="D1373" s="12"/>
      <c r="E1373" s="12"/>
      <c r="F1373" s="23"/>
      <c r="G1373" s="23"/>
      <c r="H1373" s="51">
        <f t="shared" si="43"/>
        <v>93799</v>
      </c>
    </row>
    <row r="1374" spans="1:8" ht="13.5">
      <c r="A1374" s="46"/>
      <c r="B1374" s="56">
        <f t="shared" si="42"/>
        <v>1</v>
      </c>
      <c r="C1374" s="12"/>
      <c r="D1374" s="12"/>
      <c r="E1374" s="12"/>
      <c r="F1374" s="23"/>
      <c r="G1374" s="23"/>
      <c r="H1374" s="51">
        <f t="shared" si="43"/>
        <v>93799</v>
      </c>
    </row>
    <row r="1375" spans="1:8" ht="13.5">
      <c r="A1375" s="46"/>
      <c r="B1375" s="56">
        <f t="shared" si="42"/>
        <v>1</v>
      </c>
      <c r="C1375" s="12"/>
      <c r="D1375" s="12"/>
      <c r="E1375" s="12"/>
      <c r="F1375" s="23"/>
      <c r="G1375" s="23"/>
      <c r="H1375" s="51">
        <f t="shared" si="43"/>
        <v>93799</v>
      </c>
    </row>
    <row r="1376" spans="1:8" ht="13.5">
      <c r="A1376" s="46"/>
      <c r="B1376" s="56">
        <f t="shared" si="42"/>
        <v>1</v>
      </c>
      <c r="C1376" s="12"/>
      <c r="D1376" s="12"/>
      <c r="E1376" s="12"/>
      <c r="F1376" s="23"/>
      <c r="G1376" s="23"/>
      <c r="H1376" s="51">
        <f t="shared" si="43"/>
        <v>93799</v>
      </c>
    </row>
    <row r="1377" spans="1:8" ht="13.5">
      <c r="A1377" s="46"/>
      <c r="B1377" s="56">
        <f t="shared" si="42"/>
        <v>1</v>
      </c>
      <c r="C1377" s="12"/>
      <c r="D1377" s="12"/>
      <c r="E1377" s="12"/>
      <c r="F1377" s="23"/>
      <c r="G1377" s="23"/>
      <c r="H1377" s="51">
        <f t="shared" si="43"/>
        <v>93799</v>
      </c>
    </row>
    <row r="1378" spans="1:8" ht="13.5">
      <c r="A1378" s="46"/>
      <c r="B1378" s="56">
        <f t="shared" si="42"/>
        <v>1</v>
      </c>
      <c r="C1378" s="12"/>
      <c r="D1378" s="12"/>
      <c r="E1378" s="12"/>
      <c r="F1378" s="23"/>
      <c r="G1378" s="23"/>
      <c r="H1378" s="51">
        <f t="shared" si="43"/>
        <v>93799</v>
      </c>
    </row>
    <row r="1379" spans="1:8" ht="13.5">
      <c r="A1379" s="46"/>
      <c r="B1379" s="56">
        <f t="shared" si="42"/>
        <v>1</v>
      </c>
      <c r="C1379" s="12"/>
      <c r="D1379" s="12"/>
      <c r="E1379" s="12"/>
      <c r="F1379" s="23"/>
      <c r="G1379" s="23"/>
      <c r="H1379" s="51">
        <f t="shared" si="43"/>
        <v>93799</v>
      </c>
    </row>
    <row r="1380" spans="1:8" ht="13.5">
      <c r="A1380" s="46"/>
      <c r="B1380" s="56">
        <f t="shared" si="42"/>
        <v>1</v>
      </c>
      <c r="C1380" s="12"/>
      <c r="D1380" s="12"/>
      <c r="E1380" s="12"/>
      <c r="F1380" s="23"/>
      <c r="G1380" s="23"/>
      <c r="H1380" s="51">
        <f t="shared" si="43"/>
        <v>93799</v>
      </c>
    </row>
    <row r="1381" spans="1:8" ht="13.5">
      <c r="A1381" s="46"/>
      <c r="B1381" s="56">
        <f t="shared" si="42"/>
        <v>1</v>
      </c>
      <c r="C1381" s="12"/>
      <c r="D1381" s="12"/>
      <c r="E1381" s="12"/>
      <c r="F1381" s="23"/>
      <c r="G1381" s="23"/>
      <c r="H1381" s="51">
        <f t="shared" si="43"/>
        <v>93799</v>
      </c>
    </row>
    <row r="1382" spans="1:8" ht="13.5">
      <c r="A1382" s="46"/>
      <c r="B1382" s="56">
        <f t="shared" si="42"/>
        <v>1</v>
      </c>
      <c r="C1382" s="12"/>
      <c r="D1382" s="12"/>
      <c r="E1382" s="12"/>
      <c r="F1382" s="23"/>
      <c r="G1382" s="23"/>
      <c r="H1382" s="51">
        <f t="shared" si="43"/>
        <v>93799</v>
      </c>
    </row>
    <row r="1383" spans="1:8" ht="13.5">
      <c r="A1383" s="46"/>
      <c r="B1383" s="56">
        <f t="shared" si="42"/>
        <v>1</v>
      </c>
      <c r="C1383" s="12"/>
      <c r="D1383" s="12"/>
      <c r="E1383" s="12"/>
      <c r="F1383" s="23"/>
      <c r="G1383" s="23"/>
      <c r="H1383" s="51">
        <f t="shared" si="43"/>
        <v>93799</v>
      </c>
    </row>
    <row r="1384" spans="1:8" ht="13.5">
      <c r="A1384" s="46"/>
      <c r="B1384" s="56">
        <f t="shared" si="42"/>
        <v>1</v>
      </c>
      <c r="C1384" s="12"/>
      <c r="D1384" s="12"/>
      <c r="E1384" s="12"/>
      <c r="F1384" s="23"/>
      <c r="G1384" s="23"/>
      <c r="H1384" s="51">
        <f t="shared" si="43"/>
        <v>93799</v>
      </c>
    </row>
    <row r="1385" spans="1:8" ht="13.5">
      <c r="A1385" s="46"/>
      <c r="B1385" s="56">
        <f t="shared" si="42"/>
        <v>1</v>
      </c>
      <c r="C1385" s="12"/>
      <c r="D1385" s="12"/>
      <c r="E1385" s="12"/>
      <c r="F1385" s="23"/>
      <c r="G1385" s="23"/>
      <c r="H1385" s="51">
        <f t="shared" si="43"/>
        <v>93799</v>
      </c>
    </row>
    <row r="1386" spans="1:8" ht="13.5">
      <c r="A1386" s="46"/>
      <c r="B1386" s="56">
        <f t="shared" si="42"/>
        <v>1</v>
      </c>
      <c r="C1386" s="12"/>
      <c r="D1386" s="12"/>
      <c r="E1386" s="12"/>
      <c r="F1386" s="23"/>
      <c r="G1386" s="23"/>
      <c r="H1386" s="51">
        <f t="shared" si="43"/>
        <v>93799</v>
      </c>
    </row>
    <row r="1387" spans="1:8" ht="13.5">
      <c r="A1387" s="46"/>
      <c r="B1387" s="56">
        <f t="shared" si="42"/>
        <v>1</v>
      </c>
      <c r="C1387" s="12"/>
      <c r="D1387" s="12"/>
      <c r="E1387" s="12"/>
      <c r="F1387" s="23"/>
      <c r="G1387" s="23"/>
      <c r="H1387" s="51">
        <f t="shared" si="43"/>
        <v>93799</v>
      </c>
    </row>
    <row r="1388" spans="1:8" ht="13.5">
      <c r="A1388" s="46"/>
      <c r="B1388" s="56">
        <f t="shared" si="42"/>
        <v>1</v>
      </c>
      <c r="C1388" s="12"/>
      <c r="D1388" s="12"/>
      <c r="E1388" s="12"/>
      <c r="F1388" s="23"/>
      <c r="G1388" s="23"/>
      <c r="H1388" s="51">
        <f t="shared" si="43"/>
        <v>93799</v>
      </c>
    </row>
    <row r="1389" spans="1:8" ht="13.5">
      <c r="A1389" s="46"/>
      <c r="B1389" s="56">
        <f t="shared" si="42"/>
        <v>1</v>
      </c>
      <c r="C1389" s="12"/>
      <c r="D1389" s="12"/>
      <c r="E1389" s="12"/>
      <c r="F1389" s="23"/>
      <c r="G1389" s="23"/>
      <c r="H1389" s="51">
        <f t="shared" si="43"/>
        <v>93799</v>
      </c>
    </row>
    <row r="1390" spans="1:8" ht="13.5">
      <c r="A1390" s="46"/>
      <c r="B1390" s="56">
        <f t="shared" si="42"/>
        <v>1</v>
      </c>
      <c r="C1390" s="12"/>
      <c r="D1390" s="12"/>
      <c r="E1390" s="12"/>
      <c r="F1390" s="23"/>
      <c r="G1390" s="23"/>
      <c r="H1390" s="51">
        <f t="shared" si="43"/>
        <v>93799</v>
      </c>
    </row>
    <row r="1391" spans="1:8" ht="13.5">
      <c r="A1391" s="46"/>
      <c r="B1391" s="56">
        <f t="shared" si="42"/>
        <v>1</v>
      </c>
      <c r="C1391" s="12"/>
      <c r="D1391" s="12"/>
      <c r="E1391" s="12"/>
      <c r="F1391" s="23"/>
      <c r="G1391" s="23"/>
      <c r="H1391" s="51">
        <f t="shared" si="43"/>
        <v>93799</v>
      </c>
    </row>
    <row r="1392" spans="1:8" ht="13.5">
      <c r="A1392" s="46"/>
      <c r="B1392" s="56">
        <f t="shared" si="42"/>
        <v>1</v>
      </c>
      <c r="C1392" s="12"/>
      <c r="D1392" s="12"/>
      <c r="E1392" s="12"/>
      <c r="F1392" s="23"/>
      <c r="G1392" s="23"/>
      <c r="H1392" s="51">
        <f t="shared" si="43"/>
        <v>93799</v>
      </c>
    </row>
    <row r="1393" spans="1:8" ht="13.5">
      <c r="A1393" s="46"/>
      <c r="B1393" s="56">
        <f t="shared" si="42"/>
        <v>1</v>
      </c>
      <c r="C1393" s="12"/>
      <c r="D1393" s="12"/>
      <c r="E1393" s="12"/>
      <c r="F1393" s="23"/>
      <c r="G1393" s="23"/>
      <c r="H1393" s="51">
        <f t="shared" si="43"/>
        <v>93799</v>
      </c>
    </row>
    <row r="1394" spans="1:8" ht="13.5">
      <c r="A1394" s="46"/>
      <c r="B1394" s="56">
        <f t="shared" si="42"/>
        <v>1</v>
      </c>
      <c r="C1394" s="12"/>
      <c r="D1394" s="12"/>
      <c r="E1394" s="12"/>
      <c r="F1394" s="23"/>
      <c r="G1394" s="23"/>
      <c r="H1394" s="51">
        <f t="shared" si="43"/>
        <v>93799</v>
      </c>
    </row>
    <row r="1395" spans="1:8" ht="13.5">
      <c r="A1395" s="46"/>
      <c r="B1395" s="56">
        <f t="shared" si="42"/>
        <v>1</v>
      </c>
      <c r="C1395" s="12"/>
      <c r="D1395" s="12"/>
      <c r="E1395" s="12"/>
      <c r="F1395" s="23"/>
      <c r="G1395" s="23"/>
      <c r="H1395" s="51">
        <f t="shared" si="43"/>
        <v>93799</v>
      </c>
    </row>
    <row r="1396" spans="1:8" ht="13.5">
      <c r="A1396" s="46"/>
      <c r="B1396" s="56">
        <f t="shared" si="42"/>
        <v>1</v>
      </c>
      <c r="C1396" s="12"/>
      <c r="D1396" s="12"/>
      <c r="E1396" s="12"/>
      <c r="F1396" s="23"/>
      <c r="G1396" s="23"/>
      <c r="H1396" s="51">
        <f t="shared" si="43"/>
        <v>93799</v>
      </c>
    </row>
    <row r="1397" spans="1:8" ht="13.5">
      <c r="A1397" s="46"/>
      <c r="B1397" s="56">
        <f t="shared" si="42"/>
        <v>1</v>
      </c>
      <c r="C1397" s="12"/>
      <c r="D1397" s="12"/>
      <c r="E1397" s="12"/>
      <c r="F1397" s="23"/>
      <c r="G1397" s="23"/>
      <c r="H1397" s="51">
        <f t="shared" si="43"/>
        <v>93799</v>
      </c>
    </row>
    <row r="1398" spans="1:8" ht="13.5">
      <c r="A1398" s="46"/>
      <c r="B1398" s="56">
        <f t="shared" si="42"/>
        <v>1</v>
      </c>
      <c r="C1398" s="12"/>
      <c r="D1398" s="12"/>
      <c r="E1398" s="12"/>
      <c r="F1398" s="23"/>
      <c r="G1398" s="23"/>
      <c r="H1398" s="51">
        <f t="shared" si="43"/>
        <v>93799</v>
      </c>
    </row>
    <row r="1399" spans="1:8" ht="13.5">
      <c r="A1399" s="46"/>
      <c r="B1399" s="56">
        <f t="shared" si="42"/>
        <v>1</v>
      </c>
      <c r="C1399" s="12"/>
      <c r="D1399" s="12"/>
      <c r="E1399" s="12"/>
      <c r="F1399" s="23"/>
      <c r="G1399" s="23"/>
      <c r="H1399" s="51">
        <f t="shared" si="43"/>
        <v>93799</v>
      </c>
    </row>
    <row r="1400" spans="1:8" ht="13.5">
      <c r="A1400" s="46"/>
      <c r="B1400" s="56">
        <f t="shared" si="42"/>
        <v>1</v>
      </c>
      <c r="C1400" s="12"/>
      <c r="D1400" s="12"/>
      <c r="E1400" s="12"/>
      <c r="F1400" s="23"/>
      <c r="G1400" s="23"/>
      <c r="H1400" s="51">
        <f t="shared" si="43"/>
        <v>93799</v>
      </c>
    </row>
    <row r="1401" spans="1:8" ht="13.5">
      <c r="A1401" s="46"/>
      <c r="B1401" s="56">
        <f t="shared" si="42"/>
        <v>1</v>
      </c>
      <c r="C1401" s="12"/>
      <c r="D1401" s="12"/>
      <c r="E1401" s="12"/>
      <c r="F1401" s="23"/>
      <c r="G1401" s="23"/>
      <c r="H1401" s="51">
        <f t="shared" si="43"/>
        <v>93799</v>
      </c>
    </row>
    <row r="1402" spans="1:8" ht="13.5">
      <c r="A1402" s="46"/>
      <c r="B1402" s="56">
        <f t="shared" si="42"/>
        <v>1</v>
      </c>
      <c r="C1402" s="12"/>
      <c r="D1402" s="12"/>
      <c r="E1402" s="12"/>
      <c r="F1402" s="23"/>
      <c r="G1402" s="23"/>
      <c r="H1402" s="51">
        <f t="shared" si="43"/>
        <v>93799</v>
      </c>
    </row>
    <row r="1403" spans="1:8" ht="13.5">
      <c r="A1403" s="46"/>
      <c r="B1403" s="56">
        <f t="shared" si="42"/>
        <v>1</v>
      </c>
      <c r="C1403" s="12"/>
      <c r="D1403" s="12"/>
      <c r="E1403" s="12"/>
      <c r="F1403" s="23"/>
      <c r="G1403" s="23"/>
      <c r="H1403" s="51">
        <f t="shared" si="43"/>
        <v>93799</v>
      </c>
    </row>
    <row r="1404" spans="1:8" ht="13.5">
      <c r="A1404" s="46"/>
      <c r="B1404" s="56">
        <f t="shared" si="42"/>
        <v>1</v>
      </c>
      <c r="C1404" s="12"/>
      <c r="D1404" s="12"/>
      <c r="E1404" s="12"/>
      <c r="F1404" s="23"/>
      <c r="G1404" s="23"/>
      <c r="H1404" s="51">
        <f t="shared" si="43"/>
        <v>93799</v>
      </c>
    </row>
    <row r="1405" spans="1:8" ht="13.5">
      <c r="A1405" s="46"/>
      <c r="B1405" s="56">
        <f t="shared" si="42"/>
        <v>1</v>
      </c>
      <c r="C1405" s="12"/>
      <c r="D1405" s="12"/>
      <c r="E1405" s="12"/>
      <c r="F1405" s="23"/>
      <c r="G1405" s="23"/>
      <c r="H1405" s="51">
        <f t="shared" si="43"/>
        <v>93799</v>
      </c>
    </row>
    <row r="1406" spans="1:8" ht="13.5">
      <c r="A1406" s="46"/>
      <c r="B1406" s="56">
        <f t="shared" si="42"/>
        <v>1</v>
      </c>
      <c r="C1406" s="12"/>
      <c r="D1406" s="12"/>
      <c r="E1406" s="12"/>
      <c r="F1406" s="23"/>
      <c r="G1406" s="23"/>
      <c r="H1406" s="51">
        <f t="shared" si="43"/>
        <v>93799</v>
      </c>
    </row>
    <row r="1407" spans="1:8" ht="13.5">
      <c r="A1407" s="46"/>
      <c r="B1407" s="56">
        <f t="shared" si="42"/>
        <v>1</v>
      </c>
      <c r="C1407" s="12"/>
      <c r="D1407" s="12"/>
      <c r="E1407" s="12"/>
      <c r="F1407" s="23"/>
      <c r="G1407" s="23"/>
      <c r="H1407" s="51">
        <f t="shared" si="43"/>
        <v>93799</v>
      </c>
    </row>
    <row r="1408" spans="1:8" ht="13.5">
      <c r="A1408" s="46"/>
      <c r="B1408" s="56">
        <f t="shared" si="42"/>
        <v>1</v>
      </c>
      <c r="C1408" s="12"/>
      <c r="D1408" s="12"/>
      <c r="E1408" s="12"/>
      <c r="F1408" s="23"/>
      <c r="G1408" s="23"/>
      <c r="H1408" s="51">
        <f t="shared" si="43"/>
        <v>93799</v>
      </c>
    </row>
    <row r="1409" spans="1:8" ht="13.5">
      <c r="A1409" s="46"/>
      <c r="B1409" s="56">
        <f t="shared" si="42"/>
        <v>1</v>
      </c>
      <c r="C1409" s="12"/>
      <c r="D1409" s="12"/>
      <c r="E1409" s="12"/>
      <c r="F1409" s="23"/>
      <c r="G1409" s="23"/>
      <c r="H1409" s="51">
        <f t="shared" si="43"/>
        <v>93799</v>
      </c>
    </row>
    <row r="1410" spans="1:8" ht="13.5">
      <c r="A1410" s="46"/>
      <c r="B1410" s="56">
        <f t="shared" si="42"/>
        <v>1</v>
      </c>
      <c r="C1410" s="12"/>
      <c r="D1410" s="12"/>
      <c r="E1410" s="12"/>
      <c r="F1410" s="23"/>
      <c r="G1410" s="23"/>
      <c r="H1410" s="51">
        <f t="shared" si="43"/>
        <v>93799</v>
      </c>
    </row>
    <row r="1411" spans="1:8" ht="13.5">
      <c r="A1411" s="46"/>
      <c r="B1411" s="56">
        <f t="shared" si="42"/>
        <v>1</v>
      </c>
      <c r="C1411" s="12"/>
      <c r="D1411" s="12"/>
      <c r="E1411" s="12"/>
      <c r="F1411" s="23"/>
      <c r="G1411" s="23"/>
      <c r="H1411" s="51">
        <f t="shared" si="43"/>
        <v>93799</v>
      </c>
    </row>
    <row r="1412" spans="1:8" ht="13.5">
      <c r="A1412" s="46"/>
      <c r="B1412" s="56">
        <f t="shared" si="42"/>
        <v>1</v>
      </c>
      <c r="C1412" s="12"/>
      <c r="D1412" s="12"/>
      <c r="E1412" s="12"/>
      <c r="F1412" s="23"/>
      <c r="G1412" s="23"/>
      <c r="H1412" s="51">
        <f t="shared" si="43"/>
        <v>93799</v>
      </c>
    </row>
    <row r="1413" spans="1:8" ht="13.5">
      <c r="A1413" s="46"/>
      <c r="B1413" s="56">
        <f aca="true" t="shared" si="44" ref="B1413:B1476">MONTH(A1413)</f>
        <v>1</v>
      </c>
      <c r="C1413" s="12"/>
      <c r="D1413" s="12"/>
      <c r="E1413" s="12"/>
      <c r="F1413" s="23"/>
      <c r="G1413" s="23"/>
      <c r="H1413" s="51">
        <f t="shared" si="43"/>
        <v>93799</v>
      </c>
    </row>
    <row r="1414" spans="1:8" ht="13.5">
      <c r="A1414" s="46"/>
      <c r="B1414" s="56">
        <f t="shared" si="44"/>
        <v>1</v>
      </c>
      <c r="C1414" s="12"/>
      <c r="D1414" s="12"/>
      <c r="E1414" s="12"/>
      <c r="F1414" s="23"/>
      <c r="G1414" s="23"/>
      <c r="H1414" s="51">
        <f aca="true" t="shared" si="45" ref="H1414:H1477">H1413+F1414-G1414</f>
        <v>93799</v>
      </c>
    </row>
    <row r="1415" spans="1:8" ht="13.5">
      <c r="A1415" s="46"/>
      <c r="B1415" s="56">
        <f t="shared" si="44"/>
        <v>1</v>
      </c>
      <c r="C1415" s="12"/>
      <c r="D1415" s="12"/>
      <c r="E1415" s="12"/>
      <c r="F1415" s="23"/>
      <c r="G1415" s="23"/>
      <c r="H1415" s="51">
        <f t="shared" si="45"/>
        <v>93799</v>
      </c>
    </row>
    <row r="1416" spans="1:8" ht="13.5">
      <c r="A1416" s="46"/>
      <c r="B1416" s="56">
        <f t="shared" si="44"/>
        <v>1</v>
      </c>
      <c r="C1416" s="12"/>
      <c r="D1416" s="12"/>
      <c r="E1416" s="12"/>
      <c r="F1416" s="23"/>
      <c r="G1416" s="23"/>
      <c r="H1416" s="51">
        <f t="shared" si="45"/>
        <v>93799</v>
      </c>
    </row>
    <row r="1417" spans="1:8" ht="13.5">
      <c r="A1417" s="46"/>
      <c r="B1417" s="56">
        <f t="shared" si="44"/>
        <v>1</v>
      </c>
      <c r="C1417" s="12"/>
      <c r="D1417" s="12"/>
      <c r="E1417" s="12"/>
      <c r="F1417" s="23"/>
      <c r="G1417" s="23"/>
      <c r="H1417" s="51">
        <f t="shared" si="45"/>
        <v>93799</v>
      </c>
    </row>
    <row r="1418" spans="1:8" ht="13.5">
      <c r="A1418" s="46"/>
      <c r="B1418" s="56">
        <f t="shared" si="44"/>
        <v>1</v>
      </c>
      <c r="C1418" s="12"/>
      <c r="D1418" s="12"/>
      <c r="E1418" s="12"/>
      <c r="F1418" s="23"/>
      <c r="G1418" s="23"/>
      <c r="H1418" s="51">
        <f t="shared" si="45"/>
        <v>93799</v>
      </c>
    </row>
    <row r="1419" spans="1:8" ht="13.5">
      <c r="A1419" s="46"/>
      <c r="B1419" s="56">
        <f t="shared" si="44"/>
        <v>1</v>
      </c>
      <c r="C1419" s="12"/>
      <c r="D1419" s="12"/>
      <c r="E1419" s="12"/>
      <c r="F1419" s="23"/>
      <c r="G1419" s="23"/>
      <c r="H1419" s="51">
        <f t="shared" si="45"/>
        <v>93799</v>
      </c>
    </row>
    <row r="1420" spans="1:8" ht="13.5">
      <c r="A1420" s="46"/>
      <c r="B1420" s="56">
        <f t="shared" si="44"/>
        <v>1</v>
      </c>
      <c r="C1420" s="12"/>
      <c r="D1420" s="12"/>
      <c r="E1420" s="12"/>
      <c r="F1420" s="23"/>
      <c r="G1420" s="23"/>
      <c r="H1420" s="51">
        <f t="shared" si="45"/>
        <v>93799</v>
      </c>
    </row>
    <row r="1421" spans="1:8" ht="13.5">
      <c r="A1421" s="46"/>
      <c r="B1421" s="56">
        <f t="shared" si="44"/>
        <v>1</v>
      </c>
      <c r="C1421" s="12"/>
      <c r="D1421" s="12"/>
      <c r="E1421" s="12"/>
      <c r="F1421" s="23"/>
      <c r="G1421" s="23"/>
      <c r="H1421" s="51">
        <f t="shared" si="45"/>
        <v>93799</v>
      </c>
    </row>
    <row r="1422" spans="1:8" ht="13.5">
      <c r="A1422" s="46"/>
      <c r="B1422" s="56">
        <f t="shared" si="44"/>
        <v>1</v>
      </c>
      <c r="C1422" s="12"/>
      <c r="D1422" s="12"/>
      <c r="E1422" s="12"/>
      <c r="F1422" s="23"/>
      <c r="G1422" s="23"/>
      <c r="H1422" s="51">
        <f t="shared" si="45"/>
        <v>93799</v>
      </c>
    </row>
    <row r="1423" spans="1:8" ht="13.5">
      <c r="A1423" s="46"/>
      <c r="B1423" s="56">
        <f t="shared" si="44"/>
        <v>1</v>
      </c>
      <c r="C1423" s="12"/>
      <c r="D1423" s="12"/>
      <c r="E1423" s="12"/>
      <c r="F1423" s="23"/>
      <c r="G1423" s="23"/>
      <c r="H1423" s="51">
        <f t="shared" si="45"/>
        <v>93799</v>
      </c>
    </row>
    <row r="1424" spans="1:8" ht="13.5">
      <c r="A1424" s="46"/>
      <c r="B1424" s="56">
        <f t="shared" si="44"/>
        <v>1</v>
      </c>
      <c r="C1424" s="12"/>
      <c r="D1424" s="12"/>
      <c r="E1424" s="12"/>
      <c r="F1424" s="23"/>
      <c r="G1424" s="23"/>
      <c r="H1424" s="51">
        <f t="shared" si="45"/>
        <v>93799</v>
      </c>
    </row>
    <row r="1425" spans="1:8" ht="13.5">
      <c r="A1425" s="46"/>
      <c r="B1425" s="56">
        <f t="shared" si="44"/>
        <v>1</v>
      </c>
      <c r="C1425" s="12"/>
      <c r="D1425" s="12"/>
      <c r="E1425" s="12"/>
      <c r="F1425" s="23"/>
      <c r="G1425" s="23"/>
      <c r="H1425" s="51">
        <f t="shared" si="45"/>
        <v>93799</v>
      </c>
    </row>
    <row r="1426" spans="1:8" ht="13.5">
      <c r="A1426" s="46"/>
      <c r="B1426" s="56">
        <f t="shared" si="44"/>
        <v>1</v>
      </c>
      <c r="C1426" s="12"/>
      <c r="D1426" s="12"/>
      <c r="E1426" s="12"/>
      <c r="F1426" s="23"/>
      <c r="G1426" s="23"/>
      <c r="H1426" s="51">
        <f t="shared" si="45"/>
        <v>93799</v>
      </c>
    </row>
    <row r="1427" spans="1:8" ht="13.5">
      <c r="A1427" s="46"/>
      <c r="B1427" s="56">
        <f t="shared" si="44"/>
        <v>1</v>
      </c>
      <c r="C1427" s="12"/>
      <c r="D1427" s="12"/>
      <c r="E1427" s="12"/>
      <c r="F1427" s="23"/>
      <c r="G1427" s="23"/>
      <c r="H1427" s="51">
        <f t="shared" si="45"/>
        <v>93799</v>
      </c>
    </row>
    <row r="1428" spans="1:8" ht="13.5">
      <c r="A1428" s="46"/>
      <c r="B1428" s="56">
        <f t="shared" si="44"/>
        <v>1</v>
      </c>
      <c r="C1428" s="12"/>
      <c r="D1428" s="12"/>
      <c r="E1428" s="12"/>
      <c r="F1428" s="23"/>
      <c r="G1428" s="23"/>
      <c r="H1428" s="51">
        <f t="shared" si="45"/>
        <v>93799</v>
      </c>
    </row>
    <row r="1429" spans="1:8" ht="13.5">
      <c r="A1429" s="46"/>
      <c r="B1429" s="56">
        <f t="shared" si="44"/>
        <v>1</v>
      </c>
      <c r="C1429" s="12"/>
      <c r="D1429" s="12"/>
      <c r="E1429" s="12"/>
      <c r="F1429" s="23"/>
      <c r="G1429" s="23"/>
      <c r="H1429" s="51">
        <f t="shared" si="45"/>
        <v>93799</v>
      </c>
    </row>
    <row r="1430" spans="1:8" ht="13.5">
      <c r="A1430" s="46"/>
      <c r="B1430" s="56">
        <f t="shared" si="44"/>
        <v>1</v>
      </c>
      <c r="C1430" s="12"/>
      <c r="D1430" s="12"/>
      <c r="E1430" s="12"/>
      <c r="F1430" s="23"/>
      <c r="G1430" s="23"/>
      <c r="H1430" s="51">
        <f t="shared" si="45"/>
        <v>93799</v>
      </c>
    </row>
    <row r="1431" spans="1:8" ht="13.5">
      <c r="A1431" s="46"/>
      <c r="B1431" s="56">
        <f t="shared" si="44"/>
        <v>1</v>
      </c>
      <c r="C1431" s="12"/>
      <c r="D1431" s="12"/>
      <c r="E1431" s="12"/>
      <c r="F1431" s="23"/>
      <c r="G1431" s="23"/>
      <c r="H1431" s="51">
        <f t="shared" si="45"/>
        <v>93799</v>
      </c>
    </row>
    <row r="1432" spans="1:8" ht="13.5">
      <c r="A1432" s="46"/>
      <c r="B1432" s="56">
        <f t="shared" si="44"/>
        <v>1</v>
      </c>
      <c r="C1432" s="12"/>
      <c r="D1432" s="12"/>
      <c r="E1432" s="12"/>
      <c r="F1432" s="23"/>
      <c r="G1432" s="23"/>
      <c r="H1432" s="51">
        <f t="shared" si="45"/>
        <v>93799</v>
      </c>
    </row>
    <row r="1433" spans="1:8" ht="13.5">
      <c r="A1433" s="46"/>
      <c r="B1433" s="56">
        <f t="shared" si="44"/>
        <v>1</v>
      </c>
      <c r="C1433" s="12"/>
      <c r="D1433" s="12"/>
      <c r="E1433" s="12"/>
      <c r="F1433" s="23"/>
      <c r="G1433" s="23"/>
      <c r="H1433" s="51">
        <f t="shared" si="45"/>
        <v>93799</v>
      </c>
    </row>
    <row r="1434" spans="1:8" ht="13.5">
      <c r="A1434" s="46"/>
      <c r="B1434" s="56">
        <f t="shared" si="44"/>
        <v>1</v>
      </c>
      <c r="C1434" s="12"/>
      <c r="D1434" s="12"/>
      <c r="E1434" s="12"/>
      <c r="F1434" s="23"/>
      <c r="G1434" s="23"/>
      <c r="H1434" s="51">
        <f t="shared" si="45"/>
        <v>93799</v>
      </c>
    </row>
    <row r="1435" spans="1:8" ht="13.5">
      <c r="A1435" s="46"/>
      <c r="B1435" s="56">
        <f t="shared" si="44"/>
        <v>1</v>
      </c>
      <c r="C1435" s="12"/>
      <c r="D1435" s="12"/>
      <c r="E1435" s="12"/>
      <c r="F1435" s="23"/>
      <c r="G1435" s="23"/>
      <c r="H1435" s="51">
        <f t="shared" si="45"/>
        <v>93799</v>
      </c>
    </row>
    <row r="1436" spans="1:8" ht="13.5">
      <c r="A1436" s="46"/>
      <c r="B1436" s="56">
        <f t="shared" si="44"/>
        <v>1</v>
      </c>
      <c r="C1436" s="12"/>
      <c r="D1436" s="12"/>
      <c r="E1436" s="12"/>
      <c r="F1436" s="23"/>
      <c r="G1436" s="23"/>
      <c r="H1436" s="51">
        <f t="shared" si="45"/>
        <v>93799</v>
      </c>
    </row>
    <row r="1437" spans="1:8" ht="13.5">
      <c r="A1437" s="46"/>
      <c r="B1437" s="56">
        <f t="shared" si="44"/>
        <v>1</v>
      </c>
      <c r="C1437" s="12"/>
      <c r="D1437" s="12"/>
      <c r="E1437" s="12"/>
      <c r="F1437" s="23"/>
      <c r="G1437" s="23"/>
      <c r="H1437" s="51">
        <f t="shared" si="45"/>
        <v>93799</v>
      </c>
    </row>
    <row r="1438" spans="1:8" ht="13.5">
      <c r="A1438" s="46"/>
      <c r="B1438" s="56">
        <f t="shared" si="44"/>
        <v>1</v>
      </c>
      <c r="C1438" s="12"/>
      <c r="D1438" s="12"/>
      <c r="E1438" s="12"/>
      <c r="F1438" s="23"/>
      <c r="G1438" s="23"/>
      <c r="H1438" s="51">
        <f t="shared" si="45"/>
        <v>93799</v>
      </c>
    </row>
    <row r="1439" spans="1:8" ht="13.5">
      <c r="A1439" s="46"/>
      <c r="B1439" s="56">
        <f t="shared" si="44"/>
        <v>1</v>
      </c>
      <c r="C1439" s="12"/>
      <c r="D1439" s="12"/>
      <c r="E1439" s="12"/>
      <c r="F1439" s="23"/>
      <c r="G1439" s="23"/>
      <c r="H1439" s="51">
        <f t="shared" si="45"/>
        <v>93799</v>
      </c>
    </row>
    <row r="1440" spans="1:8" ht="13.5">
      <c r="A1440" s="46"/>
      <c r="B1440" s="56">
        <f t="shared" si="44"/>
        <v>1</v>
      </c>
      <c r="C1440" s="12"/>
      <c r="D1440" s="12"/>
      <c r="E1440" s="12"/>
      <c r="F1440" s="23"/>
      <c r="G1440" s="23"/>
      <c r="H1440" s="51">
        <f t="shared" si="45"/>
        <v>93799</v>
      </c>
    </row>
    <row r="1441" spans="1:8" ht="13.5">
      <c r="A1441" s="46"/>
      <c r="B1441" s="56">
        <f t="shared" si="44"/>
        <v>1</v>
      </c>
      <c r="C1441" s="12"/>
      <c r="D1441" s="12"/>
      <c r="E1441" s="12"/>
      <c r="F1441" s="23"/>
      <c r="G1441" s="23"/>
      <c r="H1441" s="51">
        <f t="shared" si="45"/>
        <v>93799</v>
      </c>
    </row>
    <row r="1442" spans="1:8" ht="13.5">
      <c r="A1442" s="46"/>
      <c r="B1442" s="56">
        <f t="shared" si="44"/>
        <v>1</v>
      </c>
      <c r="C1442" s="12"/>
      <c r="D1442" s="12"/>
      <c r="E1442" s="12"/>
      <c r="F1442" s="23"/>
      <c r="G1442" s="23"/>
      <c r="H1442" s="51">
        <f t="shared" si="45"/>
        <v>93799</v>
      </c>
    </row>
    <row r="1443" spans="1:8" ht="13.5">
      <c r="A1443" s="46"/>
      <c r="B1443" s="56">
        <f t="shared" si="44"/>
        <v>1</v>
      </c>
      <c r="C1443" s="12"/>
      <c r="D1443" s="12"/>
      <c r="E1443" s="12"/>
      <c r="F1443" s="23"/>
      <c r="G1443" s="23"/>
      <c r="H1443" s="51">
        <f t="shared" si="45"/>
        <v>93799</v>
      </c>
    </row>
    <row r="1444" spans="1:8" ht="13.5">
      <c r="A1444" s="46"/>
      <c r="B1444" s="56">
        <f t="shared" si="44"/>
        <v>1</v>
      </c>
      <c r="C1444" s="12"/>
      <c r="D1444" s="12"/>
      <c r="E1444" s="12"/>
      <c r="F1444" s="23"/>
      <c r="G1444" s="23"/>
      <c r="H1444" s="51">
        <f t="shared" si="45"/>
        <v>93799</v>
      </c>
    </row>
    <row r="1445" spans="1:8" ht="13.5">
      <c r="A1445" s="46"/>
      <c r="B1445" s="56">
        <f t="shared" si="44"/>
        <v>1</v>
      </c>
      <c r="C1445" s="12"/>
      <c r="D1445" s="12"/>
      <c r="E1445" s="12"/>
      <c r="F1445" s="23"/>
      <c r="G1445" s="23"/>
      <c r="H1445" s="51">
        <f t="shared" si="45"/>
        <v>93799</v>
      </c>
    </row>
    <row r="1446" spans="1:8" ht="13.5">
      <c r="A1446" s="46"/>
      <c r="B1446" s="56">
        <f t="shared" si="44"/>
        <v>1</v>
      </c>
      <c r="C1446" s="12"/>
      <c r="D1446" s="12"/>
      <c r="E1446" s="12"/>
      <c r="F1446" s="23"/>
      <c r="G1446" s="23"/>
      <c r="H1446" s="51">
        <f t="shared" si="45"/>
        <v>93799</v>
      </c>
    </row>
    <row r="1447" spans="1:8" ht="13.5">
      <c r="A1447" s="46"/>
      <c r="B1447" s="56">
        <f t="shared" si="44"/>
        <v>1</v>
      </c>
      <c r="C1447" s="12"/>
      <c r="D1447" s="12"/>
      <c r="E1447" s="12"/>
      <c r="F1447" s="23"/>
      <c r="G1447" s="23"/>
      <c r="H1447" s="51">
        <f t="shared" si="45"/>
        <v>93799</v>
      </c>
    </row>
    <row r="1448" spans="1:8" ht="13.5">
      <c r="A1448" s="46"/>
      <c r="B1448" s="56">
        <f t="shared" si="44"/>
        <v>1</v>
      </c>
      <c r="C1448" s="12"/>
      <c r="D1448" s="12"/>
      <c r="E1448" s="12"/>
      <c r="F1448" s="23"/>
      <c r="G1448" s="23"/>
      <c r="H1448" s="51">
        <f t="shared" si="45"/>
        <v>93799</v>
      </c>
    </row>
    <row r="1449" spans="1:8" ht="13.5">
      <c r="A1449" s="46"/>
      <c r="B1449" s="56">
        <f t="shared" si="44"/>
        <v>1</v>
      </c>
      <c r="C1449" s="12"/>
      <c r="D1449" s="12"/>
      <c r="E1449" s="12"/>
      <c r="F1449" s="23"/>
      <c r="G1449" s="23"/>
      <c r="H1449" s="51">
        <f t="shared" si="45"/>
        <v>93799</v>
      </c>
    </row>
    <row r="1450" spans="1:8" ht="13.5">
      <c r="A1450" s="46"/>
      <c r="B1450" s="56">
        <f t="shared" si="44"/>
        <v>1</v>
      </c>
      <c r="C1450" s="12"/>
      <c r="D1450" s="12"/>
      <c r="E1450" s="12"/>
      <c r="F1450" s="23"/>
      <c r="G1450" s="23"/>
      <c r="H1450" s="51">
        <f t="shared" si="45"/>
        <v>93799</v>
      </c>
    </row>
    <row r="1451" spans="1:8" ht="13.5">
      <c r="A1451" s="46"/>
      <c r="B1451" s="56">
        <f t="shared" si="44"/>
        <v>1</v>
      </c>
      <c r="C1451" s="12"/>
      <c r="D1451" s="12"/>
      <c r="E1451" s="12"/>
      <c r="F1451" s="23"/>
      <c r="G1451" s="23"/>
      <c r="H1451" s="51">
        <f t="shared" si="45"/>
        <v>93799</v>
      </c>
    </row>
    <row r="1452" spans="1:8" ht="13.5">
      <c r="A1452" s="46"/>
      <c r="B1452" s="56">
        <f t="shared" si="44"/>
        <v>1</v>
      </c>
      <c r="C1452" s="12"/>
      <c r="D1452" s="12"/>
      <c r="E1452" s="12"/>
      <c r="F1452" s="23"/>
      <c r="G1452" s="23"/>
      <c r="H1452" s="51">
        <f t="shared" si="45"/>
        <v>93799</v>
      </c>
    </row>
    <row r="1453" spans="1:8" ht="13.5">
      <c r="A1453" s="46"/>
      <c r="B1453" s="56">
        <f t="shared" si="44"/>
        <v>1</v>
      </c>
      <c r="C1453" s="12"/>
      <c r="D1453" s="12"/>
      <c r="E1453" s="12"/>
      <c r="F1453" s="23"/>
      <c r="G1453" s="23"/>
      <c r="H1453" s="51">
        <f t="shared" si="45"/>
        <v>93799</v>
      </c>
    </row>
    <row r="1454" spans="1:8" ht="13.5">
      <c r="A1454" s="46"/>
      <c r="B1454" s="56">
        <f t="shared" si="44"/>
        <v>1</v>
      </c>
      <c r="C1454" s="12"/>
      <c r="D1454" s="12"/>
      <c r="E1454" s="12"/>
      <c r="F1454" s="23"/>
      <c r="G1454" s="23"/>
      <c r="H1454" s="51">
        <f t="shared" si="45"/>
        <v>93799</v>
      </c>
    </row>
    <row r="1455" spans="1:8" ht="13.5">
      <c r="A1455" s="46"/>
      <c r="B1455" s="56">
        <f t="shared" si="44"/>
        <v>1</v>
      </c>
      <c r="C1455" s="12"/>
      <c r="D1455" s="12"/>
      <c r="E1455" s="12"/>
      <c r="F1455" s="23"/>
      <c r="G1455" s="23"/>
      <c r="H1455" s="51">
        <f t="shared" si="45"/>
        <v>93799</v>
      </c>
    </row>
    <row r="1456" spans="1:8" ht="13.5">
      <c r="A1456" s="46"/>
      <c r="B1456" s="56">
        <f t="shared" si="44"/>
        <v>1</v>
      </c>
      <c r="C1456" s="12"/>
      <c r="D1456" s="12"/>
      <c r="E1456" s="12"/>
      <c r="F1456" s="23"/>
      <c r="G1456" s="23"/>
      <c r="H1456" s="51">
        <f t="shared" si="45"/>
        <v>93799</v>
      </c>
    </row>
    <row r="1457" spans="1:8" ht="13.5">
      <c r="A1457" s="46"/>
      <c r="B1457" s="56">
        <f t="shared" si="44"/>
        <v>1</v>
      </c>
      <c r="C1457" s="12"/>
      <c r="D1457" s="12"/>
      <c r="E1457" s="12"/>
      <c r="F1457" s="23"/>
      <c r="G1457" s="23"/>
      <c r="H1457" s="51">
        <f t="shared" si="45"/>
        <v>93799</v>
      </c>
    </row>
    <row r="1458" spans="1:8" ht="13.5">
      <c r="A1458" s="46"/>
      <c r="B1458" s="56">
        <f t="shared" si="44"/>
        <v>1</v>
      </c>
      <c r="C1458" s="12"/>
      <c r="D1458" s="12"/>
      <c r="E1458" s="12"/>
      <c r="F1458" s="23"/>
      <c r="G1458" s="23"/>
      <c r="H1458" s="51">
        <f t="shared" si="45"/>
        <v>93799</v>
      </c>
    </row>
    <row r="1459" spans="1:8" ht="13.5">
      <c r="A1459" s="46"/>
      <c r="B1459" s="56">
        <f t="shared" si="44"/>
        <v>1</v>
      </c>
      <c r="C1459" s="12"/>
      <c r="D1459" s="12"/>
      <c r="E1459" s="12"/>
      <c r="F1459" s="23"/>
      <c r="G1459" s="23"/>
      <c r="H1459" s="51">
        <f t="shared" si="45"/>
        <v>93799</v>
      </c>
    </row>
    <row r="1460" spans="1:8" ht="13.5">
      <c r="A1460" s="46"/>
      <c r="B1460" s="56">
        <f t="shared" si="44"/>
        <v>1</v>
      </c>
      <c r="C1460" s="12"/>
      <c r="D1460" s="12"/>
      <c r="E1460" s="12"/>
      <c r="F1460" s="23"/>
      <c r="G1460" s="23"/>
      <c r="H1460" s="51">
        <f t="shared" si="45"/>
        <v>93799</v>
      </c>
    </row>
    <row r="1461" spans="1:8" ht="13.5">
      <c r="A1461" s="46"/>
      <c r="B1461" s="56">
        <f t="shared" si="44"/>
        <v>1</v>
      </c>
      <c r="C1461" s="12"/>
      <c r="D1461" s="12"/>
      <c r="E1461" s="12"/>
      <c r="F1461" s="23"/>
      <c r="G1461" s="23"/>
      <c r="H1461" s="51">
        <f t="shared" si="45"/>
        <v>93799</v>
      </c>
    </row>
    <row r="1462" spans="1:8" ht="13.5">
      <c r="A1462" s="46"/>
      <c r="B1462" s="56">
        <f t="shared" si="44"/>
        <v>1</v>
      </c>
      <c r="C1462" s="12"/>
      <c r="D1462" s="12"/>
      <c r="E1462" s="12"/>
      <c r="F1462" s="23"/>
      <c r="G1462" s="23"/>
      <c r="H1462" s="51">
        <f t="shared" si="45"/>
        <v>93799</v>
      </c>
    </row>
    <row r="1463" spans="1:8" ht="13.5">
      <c r="A1463" s="46"/>
      <c r="B1463" s="56">
        <f t="shared" si="44"/>
        <v>1</v>
      </c>
      <c r="C1463" s="12"/>
      <c r="D1463" s="12"/>
      <c r="E1463" s="12"/>
      <c r="F1463" s="23"/>
      <c r="G1463" s="23"/>
      <c r="H1463" s="51">
        <f t="shared" si="45"/>
        <v>93799</v>
      </c>
    </row>
    <row r="1464" spans="1:8" ht="13.5">
      <c r="A1464" s="46"/>
      <c r="B1464" s="56">
        <f t="shared" si="44"/>
        <v>1</v>
      </c>
      <c r="C1464" s="12"/>
      <c r="D1464" s="12"/>
      <c r="E1464" s="12"/>
      <c r="F1464" s="23"/>
      <c r="G1464" s="23"/>
      <c r="H1464" s="51">
        <f t="shared" si="45"/>
        <v>93799</v>
      </c>
    </row>
    <row r="1465" spans="1:8" ht="13.5">
      <c r="A1465" s="46"/>
      <c r="B1465" s="56">
        <f t="shared" si="44"/>
        <v>1</v>
      </c>
      <c r="C1465" s="12"/>
      <c r="D1465" s="12"/>
      <c r="E1465" s="12"/>
      <c r="F1465" s="23"/>
      <c r="G1465" s="23"/>
      <c r="H1465" s="51">
        <f t="shared" si="45"/>
        <v>93799</v>
      </c>
    </row>
    <row r="1466" spans="1:8" ht="13.5">
      <c r="A1466" s="46"/>
      <c r="B1466" s="56">
        <f t="shared" si="44"/>
        <v>1</v>
      </c>
      <c r="C1466" s="12"/>
      <c r="D1466" s="12"/>
      <c r="E1466" s="12"/>
      <c r="F1466" s="23"/>
      <c r="G1466" s="23"/>
      <c r="H1466" s="51">
        <f t="shared" si="45"/>
        <v>93799</v>
      </c>
    </row>
    <row r="1467" spans="1:8" ht="13.5">
      <c r="A1467" s="46"/>
      <c r="B1467" s="56">
        <f t="shared" si="44"/>
        <v>1</v>
      </c>
      <c r="C1467" s="12"/>
      <c r="D1467" s="12"/>
      <c r="E1467" s="12"/>
      <c r="F1467" s="23"/>
      <c r="G1467" s="23"/>
      <c r="H1467" s="51">
        <f t="shared" si="45"/>
        <v>93799</v>
      </c>
    </row>
    <row r="1468" spans="1:8" ht="13.5">
      <c r="A1468" s="46"/>
      <c r="B1468" s="56">
        <f t="shared" si="44"/>
        <v>1</v>
      </c>
      <c r="C1468" s="12"/>
      <c r="D1468" s="12"/>
      <c r="E1468" s="12"/>
      <c r="F1468" s="23"/>
      <c r="G1468" s="23"/>
      <c r="H1468" s="51">
        <f t="shared" si="45"/>
        <v>93799</v>
      </c>
    </row>
    <row r="1469" spans="1:8" ht="13.5">
      <c r="A1469" s="46"/>
      <c r="B1469" s="56">
        <f t="shared" si="44"/>
        <v>1</v>
      </c>
      <c r="C1469" s="12"/>
      <c r="D1469" s="12"/>
      <c r="E1469" s="12"/>
      <c r="F1469" s="23"/>
      <c r="G1469" s="23"/>
      <c r="H1469" s="51">
        <f t="shared" si="45"/>
        <v>93799</v>
      </c>
    </row>
    <row r="1470" spans="1:8" ht="13.5">
      <c r="A1470" s="46"/>
      <c r="B1470" s="56">
        <f t="shared" si="44"/>
        <v>1</v>
      </c>
      <c r="C1470" s="12"/>
      <c r="D1470" s="12"/>
      <c r="E1470" s="12"/>
      <c r="F1470" s="23"/>
      <c r="G1470" s="23"/>
      <c r="H1470" s="51">
        <f t="shared" si="45"/>
        <v>93799</v>
      </c>
    </row>
    <row r="1471" spans="1:8" ht="13.5">
      <c r="A1471" s="46"/>
      <c r="B1471" s="56">
        <f t="shared" si="44"/>
        <v>1</v>
      </c>
      <c r="C1471" s="12"/>
      <c r="D1471" s="12"/>
      <c r="E1471" s="12"/>
      <c r="F1471" s="23"/>
      <c r="G1471" s="23"/>
      <c r="H1471" s="51">
        <f t="shared" si="45"/>
        <v>93799</v>
      </c>
    </row>
    <row r="1472" spans="1:8" ht="13.5">
      <c r="A1472" s="46"/>
      <c r="B1472" s="56">
        <f t="shared" si="44"/>
        <v>1</v>
      </c>
      <c r="C1472" s="12"/>
      <c r="D1472" s="12"/>
      <c r="E1472" s="12"/>
      <c r="F1472" s="23"/>
      <c r="G1472" s="23"/>
      <c r="H1472" s="51">
        <f t="shared" si="45"/>
        <v>93799</v>
      </c>
    </row>
    <row r="1473" spans="1:8" ht="13.5">
      <c r="A1473" s="46"/>
      <c r="B1473" s="56">
        <f t="shared" si="44"/>
        <v>1</v>
      </c>
      <c r="C1473" s="12"/>
      <c r="D1473" s="12"/>
      <c r="E1473" s="12"/>
      <c r="F1473" s="23"/>
      <c r="G1473" s="23"/>
      <c r="H1473" s="51">
        <f t="shared" si="45"/>
        <v>93799</v>
      </c>
    </row>
    <row r="1474" spans="1:8" ht="13.5">
      <c r="A1474" s="46"/>
      <c r="B1474" s="56">
        <f t="shared" si="44"/>
        <v>1</v>
      </c>
      <c r="C1474" s="12"/>
      <c r="D1474" s="12"/>
      <c r="E1474" s="12"/>
      <c r="F1474" s="23"/>
      <c r="G1474" s="23"/>
      <c r="H1474" s="51">
        <f t="shared" si="45"/>
        <v>93799</v>
      </c>
    </row>
    <row r="1475" spans="1:8" ht="13.5">
      <c r="A1475" s="46"/>
      <c r="B1475" s="56">
        <f t="shared" si="44"/>
        <v>1</v>
      </c>
      <c r="C1475" s="12"/>
      <c r="D1475" s="12"/>
      <c r="E1475" s="12"/>
      <c r="F1475" s="23"/>
      <c r="G1475" s="23"/>
      <c r="H1475" s="51">
        <f t="shared" si="45"/>
        <v>93799</v>
      </c>
    </row>
    <row r="1476" spans="1:8" ht="13.5">
      <c r="A1476" s="46"/>
      <c r="B1476" s="56">
        <f t="shared" si="44"/>
        <v>1</v>
      </c>
      <c r="C1476" s="12"/>
      <c r="D1476" s="12"/>
      <c r="E1476" s="12"/>
      <c r="F1476" s="23"/>
      <c r="G1476" s="23"/>
      <c r="H1476" s="51">
        <f t="shared" si="45"/>
        <v>93799</v>
      </c>
    </row>
    <row r="1477" spans="1:8" ht="13.5">
      <c r="A1477" s="46"/>
      <c r="B1477" s="56">
        <f aca="true" t="shared" si="46" ref="B1477:B1502">MONTH(A1477)</f>
        <v>1</v>
      </c>
      <c r="C1477" s="12"/>
      <c r="D1477" s="12"/>
      <c r="E1477" s="12"/>
      <c r="F1477" s="23"/>
      <c r="G1477" s="23"/>
      <c r="H1477" s="51">
        <f t="shared" si="45"/>
        <v>93799</v>
      </c>
    </row>
    <row r="1478" spans="1:8" ht="13.5">
      <c r="A1478" s="46"/>
      <c r="B1478" s="56">
        <f t="shared" si="46"/>
        <v>1</v>
      </c>
      <c r="C1478" s="12"/>
      <c r="D1478" s="12"/>
      <c r="E1478" s="12"/>
      <c r="F1478" s="23"/>
      <c r="G1478" s="23"/>
      <c r="H1478" s="51">
        <f aca="true" t="shared" si="47" ref="H1478:H1501">H1477+F1478-G1478</f>
        <v>93799</v>
      </c>
    </row>
    <row r="1479" spans="1:8" ht="13.5">
      <c r="A1479" s="46"/>
      <c r="B1479" s="56">
        <f t="shared" si="46"/>
        <v>1</v>
      </c>
      <c r="C1479" s="12"/>
      <c r="D1479" s="12"/>
      <c r="E1479" s="12"/>
      <c r="F1479" s="23"/>
      <c r="G1479" s="23"/>
      <c r="H1479" s="51">
        <f t="shared" si="47"/>
        <v>93799</v>
      </c>
    </row>
    <row r="1480" spans="1:8" ht="13.5">
      <c r="A1480" s="46"/>
      <c r="B1480" s="56">
        <f t="shared" si="46"/>
        <v>1</v>
      </c>
      <c r="C1480" s="12"/>
      <c r="D1480" s="12"/>
      <c r="E1480" s="12"/>
      <c r="F1480" s="23"/>
      <c r="G1480" s="23"/>
      <c r="H1480" s="51">
        <f t="shared" si="47"/>
        <v>93799</v>
      </c>
    </row>
    <row r="1481" spans="1:8" ht="13.5">
      <c r="A1481" s="46"/>
      <c r="B1481" s="56">
        <f t="shared" si="46"/>
        <v>1</v>
      </c>
      <c r="C1481" s="12"/>
      <c r="D1481" s="12"/>
      <c r="E1481" s="12"/>
      <c r="F1481" s="23"/>
      <c r="G1481" s="23"/>
      <c r="H1481" s="51">
        <f t="shared" si="47"/>
        <v>93799</v>
      </c>
    </row>
    <row r="1482" spans="1:8" ht="13.5">
      <c r="A1482" s="46"/>
      <c r="B1482" s="56">
        <f t="shared" si="46"/>
        <v>1</v>
      </c>
      <c r="C1482" s="12"/>
      <c r="D1482" s="12"/>
      <c r="E1482" s="12"/>
      <c r="F1482" s="23"/>
      <c r="G1482" s="23"/>
      <c r="H1482" s="51">
        <f t="shared" si="47"/>
        <v>93799</v>
      </c>
    </row>
    <row r="1483" spans="1:8" ht="13.5">
      <c r="A1483" s="46"/>
      <c r="B1483" s="56">
        <f t="shared" si="46"/>
        <v>1</v>
      </c>
      <c r="C1483" s="12"/>
      <c r="D1483" s="12"/>
      <c r="E1483" s="12"/>
      <c r="F1483" s="23"/>
      <c r="G1483" s="23"/>
      <c r="H1483" s="51">
        <f t="shared" si="47"/>
        <v>93799</v>
      </c>
    </row>
    <row r="1484" spans="1:8" ht="13.5">
      <c r="A1484" s="46"/>
      <c r="B1484" s="56">
        <f t="shared" si="46"/>
        <v>1</v>
      </c>
      <c r="C1484" s="12"/>
      <c r="D1484" s="12"/>
      <c r="E1484" s="12"/>
      <c r="F1484" s="23"/>
      <c r="G1484" s="23"/>
      <c r="H1484" s="51">
        <f t="shared" si="47"/>
        <v>93799</v>
      </c>
    </row>
    <row r="1485" spans="1:8" ht="13.5">
      <c r="A1485" s="46"/>
      <c r="B1485" s="56">
        <f t="shared" si="46"/>
        <v>1</v>
      </c>
      <c r="C1485" s="12"/>
      <c r="D1485" s="12"/>
      <c r="E1485" s="12"/>
      <c r="F1485" s="23"/>
      <c r="G1485" s="23"/>
      <c r="H1485" s="51">
        <f t="shared" si="47"/>
        <v>93799</v>
      </c>
    </row>
    <row r="1486" spans="1:8" ht="13.5">
      <c r="A1486" s="46"/>
      <c r="B1486" s="56">
        <f t="shared" si="46"/>
        <v>1</v>
      </c>
      <c r="C1486" s="12"/>
      <c r="D1486" s="12"/>
      <c r="E1486" s="12"/>
      <c r="F1486" s="23"/>
      <c r="G1486" s="23"/>
      <c r="H1486" s="51">
        <f t="shared" si="47"/>
        <v>93799</v>
      </c>
    </row>
    <row r="1487" spans="1:8" ht="13.5">
      <c r="A1487" s="46"/>
      <c r="B1487" s="56">
        <f t="shared" si="46"/>
        <v>1</v>
      </c>
      <c r="C1487" s="12"/>
      <c r="D1487" s="12"/>
      <c r="E1487" s="12"/>
      <c r="F1487" s="23"/>
      <c r="G1487" s="23"/>
      <c r="H1487" s="51">
        <f t="shared" si="47"/>
        <v>93799</v>
      </c>
    </row>
    <row r="1488" spans="1:8" ht="13.5">
      <c r="A1488" s="46"/>
      <c r="B1488" s="56">
        <f t="shared" si="46"/>
        <v>1</v>
      </c>
      <c r="C1488" s="12"/>
      <c r="D1488" s="12"/>
      <c r="E1488" s="12"/>
      <c r="F1488" s="23"/>
      <c r="G1488" s="23"/>
      <c r="H1488" s="51">
        <f t="shared" si="47"/>
        <v>93799</v>
      </c>
    </row>
    <row r="1489" spans="1:8" ht="13.5">
      <c r="A1489" s="46"/>
      <c r="B1489" s="56">
        <f t="shared" si="46"/>
        <v>1</v>
      </c>
      <c r="C1489" s="12"/>
      <c r="D1489" s="12"/>
      <c r="E1489" s="12"/>
      <c r="F1489" s="23"/>
      <c r="G1489" s="23"/>
      <c r="H1489" s="51">
        <f t="shared" si="47"/>
        <v>93799</v>
      </c>
    </row>
    <row r="1490" spans="1:8" ht="13.5">
      <c r="A1490" s="46"/>
      <c r="B1490" s="56">
        <f t="shared" si="46"/>
        <v>1</v>
      </c>
      <c r="C1490" s="12"/>
      <c r="D1490" s="12"/>
      <c r="E1490" s="12"/>
      <c r="F1490" s="23"/>
      <c r="G1490" s="23"/>
      <c r="H1490" s="51">
        <f t="shared" si="47"/>
        <v>93799</v>
      </c>
    </row>
    <row r="1491" spans="1:8" ht="13.5">
      <c r="A1491" s="46"/>
      <c r="B1491" s="56">
        <f t="shared" si="46"/>
        <v>1</v>
      </c>
      <c r="C1491" s="12"/>
      <c r="D1491" s="12"/>
      <c r="E1491" s="12"/>
      <c r="F1491" s="23"/>
      <c r="G1491" s="23"/>
      <c r="H1491" s="51">
        <f t="shared" si="47"/>
        <v>93799</v>
      </c>
    </row>
    <row r="1492" spans="1:8" ht="13.5">
      <c r="A1492" s="46"/>
      <c r="B1492" s="56">
        <f t="shared" si="46"/>
        <v>1</v>
      </c>
      <c r="C1492" s="12"/>
      <c r="D1492" s="12"/>
      <c r="E1492" s="12"/>
      <c r="F1492" s="23"/>
      <c r="G1492" s="23"/>
      <c r="H1492" s="51">
        <f t="shared" si="47"/>
        <v>93799</v>
      </c>
    </row>
    <row r="1493" spans="1:8" ht="13.5">
      <c r="A1493" s="46"/>
      <c r="B1493" s="56">
        <f t="shared" si="46"/>
        <v>1</v>
      </c>
      <c r="C1493" s="12"/>
      <c r="D1493" s="12"/>
      <c r="E1493" s="12"/>
      <c r="F1493" s="23"/>
      <c r="G1493" s="23"/>
      <c r="H1493" s="51">
        <f t="shared" si="47"/>
        <v>93799</v>
      </c>
    </row>
    <row r="1494" spans="1:8" ht="13.5">
      <c r="A1494" s="46"/>
      <c r="B1494" s="56">
        <f t="shared" si="46"/>
        <v>1</v>
      </c>
      <c r="C1494" s="12"/>
      <c r="D1494" s="12"/>
      <c r="E1494" s="12"/>
      <c r="F1494" s="23"/>
      <c r="G1494" s="23"/>
      <c r="H1494" s="51">
        <f t="shared" si="47"/>
        <v>93799</v>
      </c>
    </row>
    <row r="1495" spans="1:8" ht="13.5">
      <c r="A1495" s="46"/>
      <c r="B1495" s="56">
        <f t="shared" si="46"/>
        <v>1</v>
      </c>
      <c r="C1495" s="12"/>
      <c r="D1495" s="12"/>
      <c r="E1495" s="12"/>
      <c r="F1495" s="23"/>
      <c r="G1495" s="23"/>
      <c r="H1495" s="51">
        <f t="shared" si="47"/>
        <v>93799</v>
      </c>
    </row>
    <row r="1496" spans="1:8" ht="13.5">
      <c r="A1496" s="46"/>
      <c r="B1496" s="56">
        <f t="shared" si="46"/>
        <v>1</v>
      </c>
      <c r="C1496" s="12"/>
      <c r="D1496" s="12"/>
      <c r="E1496" s="12"/>
      <c r="F1496" s="23"/>
      <c r="G1496" s="23"/>
      <c r="H1496" s="51">
        <f t="shared" si="47"/>
        <v>93799</v>
      </c>
    </row>
    <row r="1497" spans="1:8" ht="13.5">
      <c r="A1497" s="46"/>
      <c r="B1497" s="56">
        <f t="shared" si="46"/>
        <v>1</v>
      </c>
      <c r="C1497" s="12"/>
      <c r="D1497" s="12"/>
      <c r="E1497" s="12"/>
      <c r="F1497" s="23"/>
      <c r="G1497" s="23"/>
      <c r="H1497" s="51">
        <f t="shared" si="47"/>
        <v>93799</v>
      </c>
    </row>
    <row r="1498" spans="1:8" ht="13.5">
      <c r="A1498" s="46"/>
      <c r="B1498" s="56">
        <f t="shared" si="46"/>
        <v>1</v>
      </c>
      <c r="C1498" s="12"/>
      <c r="D1498" s="12"/>
      <c r="E1498" s="12"/>
      <c r="F1498" s="23"/>
      <c r="G1498" s="23"/>
      <c r="H1498" s="51">
        <f t="shared" si="47"/>
        <v>93799</v>
      </c>
    </row>
    <row r="1499" spans="1:8" ht="13.5">
      <c r="A1499" s="46"/>
      <c r="B1499" s="56">
        <f t="shared" si="46"/>
        <v>1</v>
      </c>
      <c r="C1499" s="12"/>
      <c r="D1499" s="12"/>
      <c r="E1499" s="12"/>
      <c r="F1499" s="23"/>
      <c r="G1499" s="23"/>
      <c r="H1499" s="51">
        <f t="shared" si="47"/>
        <v>93799</v>
      </c>
    </row>
    <row r="1500" spans="1:8" ht="13.5">
      <c r="A1500" s="46"/>
      <c r="B1500" s="56">
        <f t="shared" si="46"/>
        <v>1</v>
      </c>
      <c r="C1500" s="12"/>
      <c r="D1500" s="12"/>
      <c r="E1500" s="12"/>
      <c r="F1500" s="23"/>
      <c r="G1500" s="23"/>
      <c r="H1500" s="51">
        <f t="shared" si="47"/>
        <v>93799</v>
      </c>
    </row>
    <row r="1501" spans="1:8" ht="13.5">
      <c r="A1501" s="46"/>
      <c r="B1501" s="56">
        <f t="shared" si="46"/>
        <v>1</v>
      </c>
      <c r="C1501" s="12"/>
      <c r="D1501" s="12"/>
      <c r="E1501" s="12"/>
      <c r="F1501" s="23"/>
      <c r="G1501" s="23"/>
      <c r="H1501" s="51">
        <f t="shared" si="47"/>
        <v>93799</v>
      </c>
    </row>
    <row r="1502" spans="1:8" ht="14.25" thickBot="1">
      <c r="A1502" s="47"/>
      <c r="B1502" s="57">
        <f t="shared" si="46"/>
        <v>1</v>
      </c>
      <c r="C1502" s="14"/>
      <c r="D1502" s="14"/>
      <c r="E1502" s="14"/>
      <c r="F1502" s="34"/>
      <c r="G1502" s="34"/>
      <c r="H1502" s="52">
        <f>H1501+F1502-G1502</f>
        <v>93799</v>
      </c>
    </row>
    <row r="1503" ht="14.25" thickTop="1"/>
  </sheetData>
  <sheetProtection selectLockedCells="1"/>
  <autoFilter ref="A4:H1502"/>
  <conditionalFormatting sqref="H5:H1502">
    <cfRule type="expression" priority="1" dxfId="0" stopIfTrue="1">
      <formula>OR(C5="",F5+G5=0)</formula>
    </cfRule>
  </conditionalFormatting>
  <conditionalFormatting sqref="B5:B1502">
    <cfRule type="expression" priority="2" dxfId="1" stopIfTrue="1">
      <formula>#REF!=""</formula>
    </cfRule>
    <cfRule type="expression" priority="3" dxfId="1" stopIfTrue="1">
      <formula>A5=""</formula>
    </cfRule>
  </conditionalFormatting>
  <dataValidations count="4">
    <dataValidation allowBlank="1" showInputMessage="1" showErrorMessage="1" imeMode="halfAlpha" sqref="E4:H4 B1503:B65536 A1:B1 A2:A3 A5:A1502"/>
    <dataValidation type="list" allowBlank="1" showInputMessage="1" showErrorMessage="1" imeMode="hiragana" sqref="A1503:A65536">
      <formula1>$C$4:$C$6</formula1>
    </dataValidation>
    <dataValidation allowBlank="1" showErrorMessage="1" imeMode="off" sqref="B5:B1502"/>
    <dataValidation type="list" allowBlank="1" showInputMessage="1" showErrorMessage="1" sqref="C5:C1502">
      <formula1>$BK$2:$CI$2</formula1>
    </dataValidation>
  </dataValidations>
  <printOptions/>
  <pageMargins left="0.3937007874015748" right="0.3937007874015748" top="0.7874015748031497" bottom="0.7874015748031497" header="0.5118110236220472" footer="0.5118110236220472"/>
  <pageSetup horizontalDpi="600" verticalDpi="60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2"/>
  <dimension ref="A2:EC1502"/>
  <sheetViews>
    <sheetView workbookViewId="0" topLeftCell="A1">
      <pane ySplit="4" topLeftCell="BM5" activePane="bottomLeft" state="frozen"/>
      <selection pane="topLeft" activeCell="A1" sqref="A1"/>
      <selection pane="bottomLeft" activeCell="A15" sqref="A15"/>
    </sheetView>
  </sheetViews>
  <sheetFormatPr defaultColWidth="9.00390625" defaultRowHeight="13.5"/>
  <cols>
    <col min="1" max="1" width="9.625" style="48" customWidth="1"/>
    <col min="2" max="2" width="0.875" style="5" customWidth="1"/>
    <col min="3" max="3" width="12.625" style="16" customWidth="1"/>
    <col min="4" max="4" width="13.625" style="16" customWidth="1"/>
    <col min="5" max="5" width="27.625" style="16" customWidth="1"/>
    <col min="6" max="7" width="9.625" style="17" customWidth="1"/>
    <col min="8" max="8" width="11.125" style="17" customWidth="1"/>
    <col min="9" max="56" width="9.00390625" style="5" customWidth="1"/>
    <col min="57" max="79" width="5.625" style="5" customWidth="1"/>
    <col min="80" max="108" width="9.00390625" style="5" customWidth="1"/>
    <col min="109" max="149" width="5.625" style="5" customWidth="1"/>
    <col min="150" max="220" width="9.00390625" style="5" customWidth="1"/>
    <col min="221" max="16384" width="9.00390625" style="16" customWidth="1"/>
  </cols>
  <sheetData>
    <row r="1" ht="13.5"/>
    <row r="2" spans="1:133" ht="49.5" customHeight="1">
      <c r="A2" s="44"/>
      <c r="B2" s="2"/>
      <c r="C2" s="6"/>
      <c r="D2" s="6"/>
      <c r="E2" s="79" t="s">
        <v>23</v>
      </c>
      <c r="F2" s="35"/>
      <c r="G2" s="35"/>
      <c r="H2" s="7"/>
      <c r="DG2" s="5" t="str">
        <f>'基本設定'!B4</f>
        <v>繰越金</v>
      </c>
      <c r="DH2" s="5" t="str">
        <f>'基本設定'!B5</f>
        <v>支部費</v>
      </c>
      <c r="DI2" s="5" t="str">
        <f>'基本設定'!B6</f>
        <v>助成金</v>
      </c>
      <c r="DJ2" s="5" t="str">
        <f>'基本設定'!B7</f>
        <v>事業会費</v>
      </c>
      <c r="DK2" s="5" t="str">
        <f>'基本設定'!B8</f>
        <v>雑収入</v>
      </c>
      <c r="DL2" s="5" t="str">
        <f>'基本設定'!B11</f>
        <v>預金引出</v>
      </c>
      <c r="DN2" s="5" t="str">
        <f>'基本設定'!B9</f>
        <v>収入１</v>
      </c>
      <c r="DO2" s="5" t="str">
        <f>'基本設定'!B10</f>
        <v>収入２</v>
      </c>
      <c r="DP2" s="5" t="str">
        <f>'基本設定'!B14</f>
        <v>総会費</v>
      </c>
      <c r="DQ2" s="5" t="str">
        <f>'基本設定'!B15</f>
        <v>役員会</v>
      </c>
      <c r="DR2" s="5" t="str">
        <f>'基本設定'!B16</f>
        <v>事務費</v>
      </c>
      <c r="DS2" s="5" t="str">
        <f>'基本設定'!B17</f>
        <v>役員手当</v>
      </c>
      <c r="DT2" s="5" t="str">
        <f>'基本設定'!B18</f>
        <v>旅費交通費</v>
      </c>
      <c r="DU2" s="5" t="str">
        <f>'基本設定'!B19</f>
        <v>ソフトボール</v>
      </c>
      <c r="DV2" s="5" t="str">
        <f>'基本設定'!B20</f>
        <v>社会貢献活動</v>
      </c>
      <c r="DW2" s="5" t="str">
        <f>'基本設定'!B21</f>
        <v>事業３</v>
      </c>
      <c r="DX2" s="5" t="str">
        <f>'基本設定'!B22</f>
        <v>事業４</v>
      </c>
      <c r="DY2" s="5" t="str">
        <f>'基本設定'!B23</f>
        <v>支部還付金</v>
      </c>
      <c r="DZ2" s="5" t="str">
        <f>'基本設定'!B24</f>
        <v>その他2</v>
      </c>
      <c r="EA2" s="5" t="str">
        <f>'基本設定'!B25</f>
        <v>雑費</v>
      </c>
      <c r="EB2" s="5" t="str">
        <f>'基本設定'!B26</f>
        <v>予備費</v>
      </c>
      <c r="EC2" s="5" t="str">
        <f>'基本設定'!B27</f>
        <v>預金預入</v>
      </c>
    </row>
    <row r="3" spans="1:8" ht="8.25" customHeight="1" thickBot="1">
      <c r="A3" s="44"/>
      <c r="B3" s="2"/>
      <c r="C3" s="6"/>
      <c r="D3" s="6"/>
      <c r="E3" s="6"/>
      <c r="F3" s="7"/>
      <c r="G3" s="7"/>
      <c r="H3" s="7"/>
    </row>
    <row r="4" spans="1:8" ht="15" thickBot="1" thickTop="1">
      <c r="A4" s="45" t="s">
        <v>4</v>
      </c>
      <c r="B4" s="4" t="s">
        <v>18</v>
      </c>
      <c r="C4" s="19" t="s">
        <v>19</v>
      </c>
      <c r="D4" s="19" t="s">
        <v>49</v>
      </c>
      <c r="E4" s="8" t="s">
        <v>5</v>
      </c>
      <c r="F4" s="9" t="s">
        <v>6</v>
      </c>
      <c r="G4" s="10" t="s">
        <v>7</v>
      </c>
      <c r="H4" s="41" t="s">
        <v>8</v>
      </c>
    </row>
    <row r="5" spans="1:8" ht="14.25" thickTop="1">
      <c r="A5" s="46">
        <v>39539</v>
      </c>
      <c r="B5" s="58">
        <f aca="true" t="shared" si="0" ref="B5:B68">MONTH(A5)</f>
        <v>4</v>
      </c>
      <c r="C5" s="12" t="s">
        <v>54</v>
      </c>
      <c r="D5" s="12"/>
      <c r="E5" s="12" t="s">
        <v>10</v>
      </c>
      <c r="F5" s="13">
        <v>200000</v>
      </c>
      <c r="G5" s="13"/>
      <c r="H5" s="42">
        <f>F5-G5</f>
        <v>200000</v>
      </c>
    </row>
    <row r="6" spans="1:8" ht="13.5">
      <c r="A6" s="46">
        <v>39553</v>
      </c>
      <c r="B6" s="58">
        <f t="shared" si="0"/>
        <v>4</v>
      </c>
      <c r="C6" s="12" t="s">
        <v>92</v>
      </c>
      <c r="D6" s="12"/>
      <c r="E6" s="12" t="s">
        <v>93</v>
      </c>
      <c r="F6" s="13"/>
      <c r="G6" s="13">
        <v>100000</v>
      </c>
      <c r="H6" s="42">
        <f aca="true" t="shared" si="1" ref="H6:H68">H5+F6-G6</f>
        <v>100000</v>
      </c>
    </row>
    <row r="7" spans="1:8" ht="13.5">
      <c r="A7" s="46">
        <v>39614</v>
      </c>
      <c r="B7" s="58">
        <f t="shared" si="0"/>
        <v>6</v>
      </c>
      <c r="C7" s="12" t="s">
        <v>97</v>
      </c>
      <c r="D7" s="12" t="s">
        <v>98</v>
      </c>
      <c r="E7" s="12" t="s">
        <v>99</v>
      </c>
      <c r="F7" s="13">
        <v>240000</v>
      </c>
      <c r="G7" s="13"/>
      <c r="H7" s="42">
        <f t="shared" si="1"/>
        <v>340000</v>
      </c>
    </row>
    <row r="8" spans="1:8" ht="13.5">
      <c r="A8" s="46">
        <v>39614</v>
      </c>
      <c r="B8" s="58">
        <f t="shared" si="0"/>
        <v>6</v>
      </c>
      <c r="C8" s="12" t="s">
        <v>181</v>
      </c>
      <c r="D8" s="12" t="s">
        <v>98</v>
      </c>
      <c r="E8" s="12" t="s">
        <v>184</v>
      </c>
      <c r="F8" s="13"/>
      <c r="G8" s="13">
        <v>80000</v>
      </c>
      <c r="H8" s="42">
        <f t="shared" si="1"/>
        <v>260000</v>
      </c>
    </row>
    <row r="9" spans="1:8" ht="13.5">
      <c r="A9" s="46">
        <v>39721</v>
      </c>
      <c r="B9" s="58">
        <f t="shared" si="0"/>
        <v>9</v>
      </c>
      <c r="C9" s="12" t="s">
        <v>104</v>
      </c>
      <c r="D9" s="12" t="s">
        <v>94</v>
      </c>
      <c r="E9" s="12" t="s">
        <v>107</v>
      </c>
      <c r="F9" s="13">
        <v>150</v>
      </c>
      <c r="G9" s="13"/>
      <c r="H9" s="42">
        <f t="shared" si="1"/>
        <v>260150</v>
      </c>
    </row>
    <row r="10" spans="1:8" ht="13.5">
      <c r="A10" s="46">
        <v>39736</v>
      </c>
      <c r="B10" s="58">
        <f t="shared" si="0"/>
        <v>10</v>
      </c>
      <c r="C10" s="12" t="s">
        <v>92</v>
      </c>
      <c r="D10" s="12"/>
      <c r="E10" s="12" t="s">
        <v>93</v>
      </c>
      <c r="F10" s="13"/>
      <c r="G10" s="13">
        <v>50000</v>
      </c>
      <c r="H10" s="42">
        <f t="shared" si="1"/>
        <v>210150</v>
      </c>
    </row>
    <row r="11" spans="1:8" ht="13.5">
      <c r="A11" s="46">
        <v>39737</v>
      </c>
      <c r="B11" s="58">
        <f t="shared" si="0"/>
        <v>10</v>
      </c>
      <c r="C11" s="12" t="s">
        <v>109</v>
      </c>
      <c r="D11" s="12" t="s">
        <v>98</v>
      </c>
      <c r="E11" s="12" t="s">
        <v>110</v>
      </c>
      <c r="F11" s="13">
        <v>11000</v>
      </c>
      <c r="G11" s="13"/>
      <c r="H11" s="42">
        <f t="shared" si="1"/>
        <v>221150</v>
      </c>
    </row>
    <row r="12" spans="1:8" ht="13.5">
      <c r="A12" s="46">
        <v>39777</v>
      </c>
      <c r="B12" s="58">
        <f t="shared" si="0"/>
        <v>11</v>
      </c>
      <c r="C12" s="12" t="s">
        <v>109</v>
      </c>
      <c r="D12" s="12" t="s">
        <v>98</v>
      </c>
      <c r="E12" s="12" t="s">
        <v>128</v>
      </c>
      <c r="F12" s="13">
        <v>12000</v>
      </c>
      <c r="G12" s="13"/>
      <c r="H12" s="42">
        <f t="shared" si="1"/>
        <v>233150</v>
      </c>
    </row>
    <row r="13" spans="1:8" ht="13.5">
      <c r="A13" s="46">
        <v>39881</v>
      </c>
      <c r="B13" s="58">
        <f t="shared" si="0"/>
        <v>3</v>
      </c>
      <c r="C13" s="12" t="s">
        <v>104</v>
      </c>
      <c r="D13" s="12" t="s">
        <v>94</v>
      </c>
      <c r="E13" s="12" t="s">
        <v>107</v>
      </c>
      <c r="F13" s="13">
        <v>165</v>
      </c>
      <c r="G13" s="13"/>
      <c r="H13" s="42">
        <f t="shared" si="1"/>
        <v>233315</v>
      </c>
    </row>
    <row r="14" spans="1:8" ht="13.5">
      <c r="A14" s="46">
        <v>39884</v>
      </c>
      <c r="B14" s="58">
        <f t="shared" si="0"/>
        <v>3</v>
      </c>
      <c r="C14" s="12" t="s">
        <v>92</v>
      </c>
      <c r="D14" s="12"/>
      <c r="E14" s="12" t="s">
        <v>93</v>
      </c>
      <c r="F14" s="13"/>
      <c r="G14" s="13">
        <v>100000</v>
      </c>
      <c r="H14" s="42">
        <f t="shared" si="1"/>
        <v>133315</v>
      </c>
    </row>
    <row r="15" spans="1:8" ht="13.5">
      <c r="A15" s="46"/>
      <c r="B15" s="58"/>
      <c r="C15" s="12"/>
      <c r="D15" s="12"/>
      <c r="E15" s="12"/>
      <c r="F15" s="13"/>
      <c r="G15" s="13"/>
      <c r="H15" s="42">
        <f t="shared" si="1"/>
        <v>133315</v>
      </c>
    </row>
    <row r="16" spans="1:8" ht="13.5">
      <c r="A16" s="46"/>
      <c r="B16" s="58"/>
      <c r="C16" s="12"/>
      <c r="D16" s="12"/>
      <c r="E16" s="12"/>
      <c r="F16" s="13"/>
      <c r="G16" s="13"/>
      <c r="H16" s="42">
        <f t="shared" si="1"/>
        <v>133315</v>
      </c>
    </row>
    <row r="17" spans="1:8" ht="13.5">
      <c r="A17" s="46"/>
      <c r="B17" s="58"/>
      <c r="C17" s="12"/>
      <c r="D17" s="12"/>
      <c r="E17" s="12"/>
      <c r="F17" s="13"/>
      <c r="G17" s="13"/>
      <c r="H17" s="42">
        <f t="shared" si="1"/>
        <v>133315</v>
      </c>
    </row>
    <row r="18" spans="1:8" ht="13.5">
      <c r="A18" s="46"/>
      <c r="B18" s="58"/>
      <c r="C18" s="12"/>
      <c r="D18" s="12"/>
      <c r="E18" s="12"/>
      <c r="F18" s="13"/>
      <c r="G18" s="13"/>
      <c r="H18" s="42">
        <f t="shared" si="1"/>
        <v>133315</v>
      </c>
    </row>
    <row r="19" spans="1:8" ht="13.5">
      <c r="A19" s="46"/>
      <c r="B19" s="58"/>
      <c r="C19" s="12"/>
      <c r="D19" s="12"/>
      <c r="E19" s="12"/>
      <c r="F19" s="13"/>
      <c r="G19" s="13"/>
      <c r="H19" s="42">
        <f t="shared" si="1"/>
        <v>133315</v>
      </c>
    </row>
    <row r="20" spans="1:8" ht="13.5">
      <c r="A20" s="46"/>
      <c r="B20" s="58"/>
      <c r="C20" s="12"/>
      <c r="D20" s="12"/>
      <c r="E20" s="12"/>
      <c r="F20" s="13"/>
      <c r="G20" s="13"/>
      <c r="H20" s="42">
        <f t="shared" si="1"/>
        <v>133315</v>
      </c>
    </row>
    <row r="21" spans="1:8" ht="13.5">
      <c r="A21" s="46"/>
      <c r="B21" s="58"/>
      <c r="C21" s="12"/>
      <c r="D21" s="12"/>
      <c r="E21" s="12"/>
      <c r="F21" s="13"/>
      <c r="G21" s="13"/>
      <c r="H21" s="42">
        <f t="shared" si="1"/>
        <v>133315</v>
      </c>
    </row>
    <row r="22" spans="1:8" ht="13.5">
      <c r="A22" s="46"/>
      <c r="B22" s="58"/>
      <c r="C22" s="12"/>
      <c r="D22" s="12"/>
      <c r="E22" s="12"/>
      <c r="F22" s="13"/>
      <c r="G22" s="13"/>
      <c r="H22" s="42">
        <f t="shared" si="1"/>
        <v>133315</v>
      </c>
    </row>
    <row r="23" spans="1:8" ht="13.5">
      <c r="A23" s="46"/>
      <c r="B23" s="58"/>
      <c r="C23" s="12"/>
      <c r="D23" s="12"/>
      <c r="E23" s="12"/>
      <c r="F23" s="13"/>
      <c r="G23" s="13"/>
      <c r="H23" s="42">
        <f t="shared" si="1"/>
        <v>133315</v>
      </c>
    </row>
    <row r="24" spans="1:8" ht="13.5">
      <c r="A24" s="46"/>
      <c r="B24" s="58"/>
      <c r="C24" s="12"/>
      <c r="D24" s="12"/>
      <c r="E24" s="12"/>
      <c r="F24" s="13"/>
      <c r="G24" s="13"/>
      <c r="H24" s="42">
        <f t="shared" si="1"/>
        <v>133315</v>
      </c>
    </row>
    <row r="25" spans="1:8" ht="13.5">
      <c r="A25" s="46"/>
      <c r="B25" s="58"/>
      <c r="C25" s="12"/>
      <c r="D25" s="12"/>
      <c r="E25" s="12"/>
      <c r="F25" s="13"/>
      <c r="G25" s="13"/>
      <c r="H25" s="42">
        <f t="shared" si="1"/>
        <v>133315</v>
      </c>
    </row>
    <row r="26" spans="1:8" ht="13.5">
      <c r="A26" s="46"/>
      <c r="B26" s="58"/>
      <c r="C26" s="12"/>
      <c r="D26" s="12"/>
      <c r="E26" s="12"/>
      <c r="F26" s="13"/>
      <c r="G26" s="13"/>
      <c r="H26" s="42">
        <f t="shared" si="1"/>
        <v>133315</v>
      </c>
    </row>
    <row r="27" spans="1:8" ht="13.5">
      <c r="A27" s="46"/>
      <c r="B27" s="58"/>
      <c r="C27" s="12"/>
      <c r="D27" s="12"/>
      <c r="E27" s="12"/>
      <c r="F27" s="13"/>
      <c r="G27" s="13"/>
      <c r="H27" s="42">
        <f t="shared" si="1"/>
        <v>133315</v>
      </c>
    </row>
    <row r="28" spans="1:8" ht="13.5">
      <c r="A28" s="46"/>
      <c r="B28" s="58"/>
      <c r="C28" s="12"/>
      <c r="D28" s="12"/>
      <c r="E28" s="12"/>
      <c r="F28" s="13"/>
      <c r="G28" s="13"/>
      <c r="H28" s="42">
        <f t="shared" si="1"/>
        <v>133315</v>
      </c>
    </row>
    <row r="29" spans="1:8" ht="13.5">
      <c r="A29" s="46"/>
      <c r="B29" s="58"/>
      <c r="C29" s="12"/>
      <c r="D29" s="12"/>
      <c r="E29" s="12"/>
      <c r="F29" s="13"/>
      <c r="G29" s="13"/>
      <c r="H29" s="42">
        <f t="shared" si="1"/>
        <v>133315</v>
      </c>
    </row>
    <row r="30" spans="1:8" ht="13.5">
      <c r="A30" s="46"/>
      <c r="B30" s="58"/>
      <c r="C30" s="12"/>
      <c r="D30" s="12"/>
      <c r="E30" s="12"/>
      <c r="F30" s="13"/>
      <c r="G30" s="13"/>
      <c r="H30" s="42">
        <f t="shared" si="1"/>
        <v>133315</v>
      </c>
    </row>
    <row r="31" spans="1:8" ht="13.5">
      <c r="A31" s="46"/>
      <c r="B31" s="58"/>
      <c r="C31" s="12"/>
      <c r="D31" s="12"/>
      <c r="E31" s="12"/>
      <c r="F31" s="13"/>
      <c r="G31" s="13"/>
      <c r="H31" s="42">
        <f t="shared" si="1"/>
        <v>133315</v>
      </c>
    </row>
    <row r="32" spans="1:8" ht="13.5">
      <c r="A32" s="46"/>
      <c r="B32" s="58"/>
      <c r="C32" s="12"/>
      <c r="D32" s="12"/>
      <c r="E32" s="12"/>
      <c r="F32" s="13"/>
      <c r="G32" s="13"/>
      <c r="H32" s="42">
        <f t="shared" si="1"/>
        <v>133315</v>
      </c>
    </row>
    <row r="33" spans="1:8" ht="13.5">
      <c r="A33" s="46"/>
      <c r="B33" s="58"/>
      <c r="C33" s="12"/>
      <c r="D33" s="12"/>
      <c r="E33" s="12"/>
      <c r="F33" s="13"/>
      <c r="G33" s="13"/>
      <c r="H33" s="42">
        <f t="shared" si="1"/>
        <v>133315</v>
      </c>
    </row>
    <row r="34" spans="1:8" ht="13.5">
      <c r="A34" s="46"/>
      <c r="B34" s="58">
        <f t="shared" si="0"/>
        <v>1</v>
      </c>
      <c r="C34" s="12"/>
      <c r="D34" s="12"/>
      <c r="E34" s="12"/>
      <c r="F34" s="13"/>
      <c r="G34" s="13"/>
      <c r="H34" s="42">
        <f t="shared" si="1"/>
        <v>133315</v>
      </c>
    </row>
    <row r="35" spans="1:8" ht="13.5">
      <c r="A35" s="46"/>
      <c r="B35" s="58">
        <f t="shared" si="0"/>
        <v>1</v>
      </c>
      <c r="C35" s="12"/>
      <c r="D35" s="12"/>
      <c r="E35" s="12"/>
      <c r="F35" s="13"/>
      <c r="G35" s="13"/>
      <c r="H35" s="42">
        <f t="shared" si="1"/>
        <v>133315</v>
      </c>
    </row>
    <row r="36" spans="1:8" ht="13.5">
      <c r="A36" s="46"/>
      <c r="B36" s="58">
        <f t="shared" si="0"/>
        <v>1</v>
      </c>
      <c r="C36" s="12"/>
      <c r="D36" s="12"/>
      <c r="E36" s="12"/>
      <c r="F36" s="13"/>
      <c r="G36" s="13"/>
      <c r="H36" s="42">
        <f t="shared" si="1"/>
        <v>133315</v>
      </c>
    </row>
    <row r="37" spans="1:8" ht="13.5">
      <c r="A37" s="46"/>
      <c r="B37" s="58">
        <f t="shared" si="0"/>
        <v>1</v>
      </c>
      <c r="C37" s="12"/>
      <c r="D37" s="12"/>
      <c r="E37" s="12"/>
      <c r="F37" s="13"/>
      <c r="G37" s="13"/>
      <c r="H37" s="42">
        <f t="shared" si="1"/>
        <v>133315</v>
      </c>
    </row>
    <row r="38" spans="1:8" ht="13.5">
      <c r="A38" s="46"/>
      <c r="B38" s="58">
        <f t="shared" si="0"/>
        <v>1</v>
      </c>
      <c r="C38" s="12"/>
      <c r="D38" s="12"/>
      <c r="E38" s="12"/>
      <c r="F38" s="13"/>
      <c r="G38" s="13"/>
      <c r="H38" s="42">
        <f t="shared" si="1"/>
        <v>133315</v>
      </c>
    </row>
    <row r="39" spans="1:8" ht="13.5">
      <c r="A39" s="46"/>
      <c r="B39" s="58">
        <f t="shared" si="0"/>
        <v>1</v>
      </c>
      <c r="C39" s="12"/>
      <c r="D39" s="12"/>
      <c r="E39" s="12"/>
      <c r="F39" s="13"/>
      <c r="G39" s="13"/>
      <c r="H39" s="42">
        <f t="shared" si="1"/>
        <v>133315</v>
      </c>
    </row>
    <row r="40" spans="1:8" ht="13.5">
      <c r="A40" s="46"/>
      <c r="B40" s="58">
        <f t="shared" si="0"/>
        <v>1</v>
      </c>
      <c r="C40" s="12"/>
      <c r="D40" s="12"/>
      <c r="E40" s="12"/>
      <c r="F40" s="13"/>
      <c r="G40" s="13"/>
      <c r="H40" s="42">
        <f t="shared" si="1"/>
        <v>133315</v>
      </c>
    </row>
    <row r="41" spans="1:8" ht="13.5">
      <c r="A41" s="46"/>
      <c r="B41" s="58">
        <f t="shared" si="0"/>
        <v>1</v>
      </c>
      <c r="C41" s="12"/>
      <c r="D41" s="12"/>
      <c r="E41" s="12"/>
      <c r="F41" s="13"/>
      <c r="G41" s="13"/>
      <c r="H41" s="42">
        <f t="shared" si="1"/>
        <v>133315</v>
      </c>
    </row>
    <row r="42" spans="1:8" ht="13.5">
      <c r="A42" s="46"/>
      <c r="B42" s="58">
        <f t="shared" si="0"/>
        <v>1</v>
      </c>
      <c r="C42" s="12"/>
      <c r="D42" s="12"/>
      <c r="E42" s="12"/>
      <c r="F42" s="13"/>
      <c r="G42" s="13"/>
      <c r="H42" s="42">
        <f t="shared" si="1"/>
        <v>133315</v>
      </c>
    </row>
    <row r="43" spans="1:8" ht="13.5">
      <c r="A43" s="46"/>
      <c r="B43" s="58">
        <f t="shared" si="0"/>
        <v>1</v>
      </c>
      <c r="C43" s="12"/>
      <c r="D43" s="12"/>
      <c r="E43" s="12"/>
      <c r="F43" s="13"/>
      <c r="G43" s="13"/>
      <c r="H43" s="42">
        <f t="shared" si="1"/>
        <v>133315</v>
      </c>
    </row>
    <row r="44" spans="1:8" ht="13.5">
      <c r="A44" s="46"/>
      <c r="B44" s="58">
        <f t="shared" si="0"/>
        <v>1</v>
      </c>
      <c r="C44" s="12"/>
      <c r="D44" s="12"/>
      <c r="E44" s="12"/>
      <c r="F44" s="13"/>
      <c r="G44" s="13"/>
      <c r="H44" s="42">
        <f t="shared" si="1"/>
        <v>133315</v>
      </c>
    </row>
    <row r="45" spans="1:8" ht="13.5">
      <c r="A45" s="46"/>
      <c r="B45" s="58">
        <f t="shared" si="0"/>
        <v>1</v>
      </c>
      <c r="C45" s="12"/>
      <c r="D45" s="12"/>
      <c r="E45" s="12"/>
      <c r="F45" s="13"/>
      <c r="G45" s="13"/>
      <c r="H45" s="42">
        <f t="shared" si="1"/>
        <v>133315</v>
      </c>
    </row>
    <row r="46" spans="1:8" ht="13.5">
      <c r="A46" s="46"/>
      <c r="B46" s="58">
        <f t="shared" si="0"/>
        <v>1</v>
      </c>
      <c r="C46" s="12"/>
      <c r="D46" s="12"/>
      <c r="E46" s="12"/>
      <c r="F46" s="13"/>
      <c r="G46" s="13"/>
      <c r="H46" s="42">
        <f t="shared" si="1"/>
        <v>133315</v>
      </c>
    </row>
    <row r="47" spans="1:8" ht="13.5">
      <c r="A47" s="46"/>
      <c r="B47" s="58">
        <f t="shared" si="0"/>
        <v>1</v>
      </c>
      <c r="C47" s="12"/>
      <c r="D47" s="12"/>
      <c r="E47" s="12"/>
      <c r="F47" s="13"/>
      <c r="G47" s="13"/>
      <c r="H47" s="42">
        <f t="shared" si="1"/>
        <v>133315</v>
      </c>
    </row>
    <row r="48" spans="1:8" ht="13.5">
      <c r="A48" s="46"/>
      <c r="B48" s="58">
        <f t="shared" si="0"/>
        <v>1</v>
      </c>
      <c r="C48" s="12"/>
      <c r="D48" s="12"/>
      <c r="E48" s="12"/>
      <c r="F48" s="13"/>
      <c r="G48" s="13"/>
      <c r="H48" s="42">
        <f t="shared" si="1"/>
        <v>133315</v>
      </c>
    </row>
    <row r="49" spans="1:8" ht="13.5">
      <c r="A49" s="46"/>
      <c r="B49" s="58">
        <f t="shared" si="0"/>
        <v>1</v>
      </c>
      <c r="C49" s="12"/>
      <c r="D49" s="12"/>
      <c r="E49" s="12"/>
      <c r="F49" s="13"/>
      <c r="G49" s="13"/>
      <c r="H49" s="42">
        <f t="shared" si="1"/>
        <v>133315</v>
      </c>
    </row>
    <row r="50" spans="1:8" ht="13.5">
      <c r="A50" s="46"/>
      <c r="B50" s="58">
        <f t="shared" si="0"/>
        <v>1</v>
      </c>
      <c r="C50" s="12"/>
      <c r="D50" s="12"/>
      <c r="E50" s="12"/>
      <c r="F50" s="13"/>
      <c r="G50" s="13"/>
      <c r="H50" s="42">
        <f t="shared" si="1"/>
        <v>133315</v>
      </c>
    </row>
    <row r="51" spans="1:8" ht="13.5">
      <c r="A51" s="46"/>
      <c r="B51" s="58">
        <f t="shared" si="0"/>
        <v>1</v>
      </c>
      <c r="C51" s="12"/>
      <c r="D51" s="12"/>
      <c r="E51" s="12"/>
      <c r="F51" s="13"/>
      <c r="G51" s="13"/>
      <c r="H51" s="42">
        <f t="shared" si="1"/>
        <v>133315</v>
      </c>
    </row>
    <row r="52" spans="1:8" ht="13.5">
      <c r="A52" s="46"/>
      <c r="B52" s="58">
        <f t="shared" si="0"/>
        <v>1</v>
      </c>
      <c r="C52" s="12"/>
      <c r="D52" s="12"/>
      <c r="E52" s="12"/>
      <c r="F52" s="13"/>
      <c r="G52" s="13"/>
      <c r="H52" s="42">
        <f t="shared" si="1"/>
        <v>133315</v>
      </c>
    </row>
    <row r="53" spans="1:8" ht="13.5">
      <c r="A53" s="46"/>
      <c r="B53" s="58">
        <f t="shared" si="0"/>
        <v>1</v>
      </c>
      <c r="C53" s="12"/>
      <c r="D53" s="12"/>
      <c r="E53" s="12"/>
      <c r="F53" s="13"/>
      <c r="G53" s="13"/>
      <c r="H53" s="42">
        <f t="shared" si="1"/>
        <v>133315</v>
      </c>
    </row>
    <row r="54" spans="1:8" ht="13.5">
      <c r="A54" s="46"/>
      <c r="B54" s="58">
        <f t="shared" si="0"/>
        <v>1</v>
      </c>
      <c r="C54" s="12"/>
      <c r="D54" s="12"/>
      <c r="E54" s="12"/>
      <c r="F54" s="13"/>
      <c r="G54" s="13"/>
      <c r="H54" s="42">
        <f t="shared" si="1"/>
        <v>133315</v>
      </c>
    </row>
    <row r="55" spans="1:8" ht="13.5">
      <c r="A55" s="46"/>
      <c r="B55" s="58">
        <f t="shared" si="0"/>
        <v>1</v>
      </c>
      <c r="C55" s="12"/>
      <c r="D55" s="12"/>
      <c r="E55" s="12"/>
      <c r="F55" s="13"/>
      <c r="G55" s="13"/>
      <c r="H55" s="42">
        <f t="shared" si="1"/>
        <v>133315</v>
      </c>
    </row>
    <row r="56" spans="1:8" ht="13.5">
      <c r="A56" s="46"/>
      <c r="B56" s="58">
        <f t="shared" si="0"/>
        <v>1</v>
      </c>
      <c r="C56" s="12"/>
      <c r="D56" s="12"/>
      <c r="E56" s="12"/>
      <c r="F56" s="13"/>
      <c r="G56" s="13"/>
      <c r="H56" s="42">
        <f t="shared" si="1"/>
        <v>133315</v>
      </c>
    </row>
    <row r="57" spans="1:8" ht="13.5">
      <c r="A57" s="46"/>
      <c r="B57" s="58">
        <f t="shared" si="0"/>
        <v>1</v>
      </c>
      <c r="C57" s="12"/>
      <c r="D57" s="12"/>
      <c r="E57" s="12"/>
      <c r="F57" s="13"/>
      <c r="G57" s="13"/>
      <c r="H57" s="42">
        <f t="shared" si="1"/>
        <v>133315</v>
      </c>
    </row>
    <row r="58" spans="1:8" ht="13.5">
      <c r="A58" s="46"/>
      <c r="B58" s="58">
        <f t="shared" si="0"/>
        <v>1</v>
      </c>
      <c r="C58" s="12"/>
      <c r="D58" s="12"/>
      <c r="E58" s="12"/>
      <c r="F58" s="13"/>
      <c r="G58" s="13"/>
      <c r="H58" s="42">
        <f t="shared" si="1"/>
        <v>133315</v>
      </c>
    </row>
    <row r="59" spans="1:8" ht="13.5">
      <c r="A59" s="46"/>
      <c r="B59" s="58">
        <f t="shared" si="0"/>
        <v>1</v>
      </c>
      <c r="C59" s="12"/>
      <c r="D59" s="12"/>
      <c r="E59" s="12"/>
      <c r="F59" s="13"/>
      <c r="G59" s="13"/>
      <c r="H59" s="42">
        <f t="shared" si="1"/>
        <v>133315</v>
      </c>
    </row>
    <row r="60" spans="1:8" ht="13.5">
      <c r="A60" s="46"/>
      <c r="B60" s="58">
        <f t="shared" si="0"/>
        <v>1</v>
      </c>
      <c r="C60" s="12"/>
      <c r="D60" s="12"/>
      <c r="E60" s="12"/>
      <c r="F60" s="13"/>
      <c r="G60" s="13"/>
      <c r="H60" s="42">
        <f t="shared" si="1"/>
        <v>133315</v>
      </c>
    </row>
    <row r="61" spans="1:8" ht="13.5">
      <c r="A61" s="46"/>
      <c r="B61" s="58">
        <f t="shared" si="0"/>
        <v>1</v>
      </c>
      <c r="C61" s="12"/>
      <c r="D61" s="12"/>
      <c r="E61" s="12"/>
      <c r="F61" s="13"/>
      <c r="G61" s="13"/>
      <c r="H61" s="42">
        <f t="shared" si="1"/>
        <v>133315</v>
      </c>
    </row>
    <row r="62" spans="1:8" ht="13.5">
      <c r="A62" s="46"/>
      <c r="B62" s="58">
        <f t="shared" si="0"/>
        <v>1</v>
      </c>
      <c r="C62" s="12"/>
      <c r="D62" s="12"/>
      <c r="E62" s="12"/>
      <c r="F62" s="13"/>
      <c r="G62" s="13"/>
      <c r="H62" s="42">
        <f t="shared" si="1"/>
        <v>133315</v>
      </c>
    </row>
    <row r="63" spans="1:8" ht="13.5">
      <c r="A63" s="46"/>
      <c r="B63" s="58">
        <f t="shared" si="0"/>
        <v>1</v>
      </c>
      <c r="C63" s="12"/>
      <c r="D63" s="12"/>
      <c r="E63" s="12"/>
      <c r="F63" s="13"/>
      <c r="G63" s="13"/>
      <c r="H63" s="42">
        <f t="shared" si="1"/>
        <v>133315</v>
      </c>
    </row>
    <row r="64" spans="1:8" ht="13.5">
      <c r="A64" s="46"/>
      <c r="B64" s="58">
        <f t="shared" si="0"/>
        <v>1</v>
      </c>
      <c r="C64" s="12"/>
      <c r="D64" s="12"/>
      <c r="E64" s="12"/>
      <c r="F64" s="13"/>
      <c r="G64" s="13"/>
      <c r="H64" s="42">
        <f t="shared" si="1"/>
        <v>133315</v>
      </c>
    </row>
    <row r="65" spans="1:8" ht="13.5">
      <c r="A65" s="46"/>
      <c r="B65" s="58">
        <f t="shared" si="0"/>
        <v>1</v>
      </c>
      <c r="C65" s="12"/>
      <c r="D65" s="12"/>
      <c r="E65" s="12"/>
      <c r="F65" s="13"/>
      <c r="G65" s="13"/>
      <c r="H65" s="42">
        <f t="shared" si="1"/>
        <v>133315</v>
      </c>
    </row>
    <row r="66" spans="1:8" ht="13.5">
      <c r="A66" s="46"/>
      <c r="B66" s="58">
        <f t="shared" si="0"/>
        <v>1</v>
      </c>
      <c r="C66" s="12"/>
      <c r="D66" s="12"/>
      <c r="E66" s="12"/>
      <c r="F66" s="13"/>
      <c r="G66" s="13"/>
      <c r="H66" s="42">
        <f t="shared" si="1"/>
        <v>133315</v>
      </c>
    </row>
    <row r="67" spans="1:8" ht="13.5">
      <c r="A67" s="46"/>
      <c r="B67" s="58">
        <f t="shared" si="0"/>
        <v>1</v>
      </c>
      <c r="C67" s="12"/>
      <c r="D67" s="12"/>
      <c r="E67" s="12"/>
      <c r="F67" s="13"/>
      <c r="G67" s="13"/>
      <c r="H67" s="42">
        <f t="shared" si="1"/>
        <v>133315</v>
      </c>
    </row>
    <row r="68" spans="1:8" ht="13.5">
      <c r="A68" s="46"/>
      <c r="B68" s="58">
        <f t="shared" si="0"/>
        <v>1</v>
      </c>
      <c r="C68" s="12"/>
      <c r="D68" s="12"/>
      <c r="E68" s="12"/>
      <c r="F68" s="13"/>
      <c r="G68" s="13"/>
      <c r="H68" s="42">
        <f t="shared" si="1"/>
        <v>133315</v>
      </c>
    </row>
    <row r="69" spans="1:8" ht="13.5">
      <c r="A69" s="46"/>
      <c r="B69" s="58">
        <f aca="true" t="shared" si="2" ref="B69:B132">MONTH(A69)</f>
        <v>1</v>
      </c>
      <c r="C69" s="12"/>
      <c r="D69" s="12"/>
      <c r="E69" s="12"/>
      <c r="F69" s="13"/>
      <c r="G69" s="13"/>
      <c r="H69" s="42">
        <f aca="true" t="shared" si="3" ref="H69:H132">H68+F69-G69</f>
        <v>133315</v>
      </c>
    </row>
    <row r="70" spans="1:8" ht="13.5">
      <c r="A70" s="46"/>
      <c r="B70" s="58">
        <f t="shared" si="2"/>
        <v>1</v>
      </c>
      <c r="C70" s="12"/>
      <c r="D70" s="12"/>
      <c r="E70" s="12"/>
      <c r="F70" s="13"/>
      <c r="G70" s="13"/>
      <c r="H70" s="42">
        <f t="shared" si="3"/>
        <v>133315</v>
      </c>
    </row>
    <row r="71" spans="1:8" ht="13.5">
      <c r="A71" s="46"/>
      <c r="B71" s="58">
        <f t="shared" si="2"/>
        <v>1</v>
      </c>
      <c r="C71" s="12"/>
      <c r="D71" s="12"/>
      <c r="E71" s="12"/>
      <c r="F71" s="13"/>
      <c r="G71" s="13"/>
      <c r="H71" s="42">
        <f t="shared" si="3"/>
        <v>133315</v>
      </c>
    </row>
    <row r="72" spans="1:8" ht="13.5">
      <c r="A72" s="46"/>
      <c r="B72" s="58">
        <f t="shared" si="2"/>
        <v>1</v>
      </c>
      <c r="C72" s="12"/>
      <c r="D72" s="12"/>
      <c r="E72" s="12"/>
      <c r="F72" s="13"/>
      <c r="G72" s="13"/>
      <c r="H72" s="42">
        <f t="shared" si="3"/>
        <v>133315</v>
      </c>
    </row>
    <row r="73" spans="1:8" ht="13.5">
      <c r="A73" s="46"/>
      <c r="B73" s="58">
        <f t="shared" si="2"/>
        <v>1</v>
      </c>
      <c r="C73" s="12"/>
      <c r="D73" s="12"/>
      <c r="E73" s="12"/>
      <c r="F73" s="13"/>
      <c r="G73" s="13"/>
      <c r="H73" s="42">
        <f t="shared" si="3"/>
        <v>133315</v>
      </c>
    </row>
    <row r="74" spans="1:8" ht="13.5">
      <c r="A74" s="46"/>
      <c r="B74" s="58">
        <f t="shared" si="2"/>
        <v>1</v>
      </c>
      <c r="C74" s="12"/>
      <c r="D74" s="12"/>
      <c r="E74" s="12"/>
      <c r="F74" s="13"/>
      <c r="G74" s="13"/>
      <c r="H74" s="42">
        <f t="shared" si="3"/>
        <v>133315</v>
      </c>
    </row>
    <row r="75" spans="1:8" ht="13.5">
      <c r="A75" s="46"/>
      <c r="B75" s="58">
        <f t="shared" si="2"/>
        <v>1</v>
      </c>
      <c r="C75" s="12"/>
      <c r="D75" s="12"/>
      <c r="E75" s="12"/>
      <c r="F75" s="13"/>
      <c r="G75" s="13"/>
      <c r="H75" s="42">
        <f t="shared" si="3"/>
        <v>133315</v>
      </c>
    </row>
    <row r="76" spans="1:8" ht="13.5">
      <c r="A76" s="46"/>
      <c r="B76" s="58">
        <f t="shared" si="2"/>
        <v>1</v>
      </c>
      <c r="C76" s="12"/>
      <c r="D76" s="12"/>
      <c r="E76" s="12"/>
      <c r="F76" s="13"/>
      <c r="G76" s="13"/>
      <c r="H76" s="42">
        <f t="shared" si="3"/>
        <v>133315</v>
      </c>
    </row>
    <row r="77" spans="1:8" ht="13.5">
      <c r="A77" s="46"/>
      <c r="B77" s="58">
        <f t="shared" si="2"/>
        <v>1</v>
      </c>
      <c r="C77" s="12"/>
      <c r="D77" s="12"/>
      <c r="E77" s="12"/>
      <c r="F77" s="13"/>
      <c r="G77" s="13"/>
      <c r="H77" s="42">
        <f t="shared" si="3"/>
        <v>133315</v>
      </c>
    </row>
    <row r="78" spans="1:8" ht="13.5">
      <c r="A78" s="46"/>
      <c r="B78" s="58">
        <f t="shared" si="2"/>
        <v>1</v>
      </c>
      <c r="C78" s="12"/>
      <c r="D78" s="12"/>
      <c r="E78" s="12"/>
      <c r="F78" s="13"/>
      <c r="G78" s="13"/>
      <c r="H78" s="42">
        <f t="shared" si="3"/>
        <v>133315</v>
      </c>
    </row>
    <row r="79" spans="1:8" ht="13.5">
      <c r="A79" s="46"/>
      <c r="B79" s="58">
        <f t="shared" si="2"/>
        <v>1</v>
      </c>
      <c r="C79" s="12"/>
      <c r="D79" s="12"/>
      <c r="E79" s="12"/>
      <c r="F79" s="13"/>
      <c r="G79" s="13"/>
      <c r="H79" s="42">
        <f t="shared" si="3"/>
        <v>133315</v>
      </c>
    </row>
    <row r="80" spans="1:8" ht="13.5">
      <c r="A80" s="46"/>
      <c r="B80" s="58">
        <f t="shared" si="2"/>
        <v>1</v>
      </c>
      <c r="C80" s="12"/>
      <c r="D80" s="12"/>
      <c r="E80" s="12"/>
      <c r="F80" s="13"/>
      <c r="G80" s="13"/>
      <c r="H80" s="42">
        <f t="shared" si="3"/>
        <v>133315</v>
      </c>
    </row>
    <row r="81" spans="1:8" ht="13.5">
      <c r="A81" s="46"/>
      <c r="B81" s="58">
        <f t="shared" si="2"/>
        <v>1</v>
      </c>
      <c r="C81" s="12"/>
      <c r="D81" s="12"/>
      <c r="E81" s="12"/>
      <c r="F81" s="13"/>
      <c r="G81" s="13"/>
      <c r="H81" s="42">
        <f t="shared" si="3"/>
        <v>133315</v>
      </c>
    </row>
    <row r="82" spans="1:8" ht="13.5">
      <c r="A82" s="46"/>
      <c r="B82" s="58">
        <f t="shared" si="2"/>
        <v>1</v>
      </c>
      <c r="C82" s="12"/>
      <c r="D82" s="12"/>
      <c r="E82" s="12"/>
      <c r="F82" s="13"/>
      <c r="G82" s="13"/>
      <c r="H82" s="42">
        <f t="shared" si="3"/>
        <v>133315</v>
      </c>
    </row>
    <row r="83" spans="1:8" ht="13.5">
      <c r="A83" s="46"/>
      <c r="B83" s="58">
        <f t="shared" si="2"/>
        <v>1</v>
      </c>
      <c r="C83" s="12"/>
      <c r="D83" s="12"/>
      <c r="E83" s="12"/>
      <c r="F83" s="13"/>
      <c r="G83" s="13"/>
      <c r="H83" s="42">
        <f t="shared" si="3"/>
        <v>133315</v>
      </c>
    </row>
    <row r="84" spans="1:8" ht="13.5">
      <c r="A84" s="46"/>
      <c r="B84" s="58">
        <f t="shared" si="2"/>
        <v>1</v>
      </c>
      <c r="C84" s="12"/>
      <c r="D84" s="12"/>
      <c r="E84" s="12"/>
      <c r="F84" s="13"/>
      <c r="G84" s="13"/>
      <c r="H84" s="42">
        <f t="shared" si="3"/>
        <v>133315</v>
      </c>
    </row>
    <row r="85" spans="1:8" ht="13.5">
      <c r="A85" s="46"/>
      <c r="B85" s="58">
        <f t="shared" si="2"/>
        <v>1</v>
      </c>
      <c r="C85" s="12"/>
      <c r="D85" s="12"/>
      <c r="E85" s="12"/>
      <c r="F85" s="13"/>
      <c r="G85" s="13"/>
      <c r="H85" s="42">
        <f t="shared" si="3"/>
        <v>133315</v>
      </c>
    </row>
    <row r="86" spans="1:8" ht="13.5">
      <c r="A86" s="46"/>
      <c r="B86" s="58">
        <f t="shared" si="2"/>
        <v>1</v>
      </c>
      <c r="C86" s="12"/>
      <c r="D86" s="12"/>
      <c r="E86" s="12"/>
      <c r="F86" s="13"/>
      <c r="G86" s="13"/>
      <c r="H86" s="42">
        <f t="shared" si="3"/>
        <v>133315</v>
      </c>
    </row>
    <row r="87" spans="1:8" ht="13.5">
      <c r="A87" s="46"/>
      <c r="B87" s="58">
        <f t="shared" si="2"/>
        <v>1</v>
      </c>
      <c r="C87" s="12"/>
      <c r="D87" s="12"/>
      <c r="E87" s="12"/>
      <c r="F87" s="13"/>
      <c r="G87" s="13"/>
      <c r="H87" s="42">
        <f t="shared" si="3"/>
        <v>133315</v>
      </c>
    </row>
    <row r="88" spans="1:8" ht="13.5">
      <c r="A88" s="46"/>
      <c r="B88" s="58">
        <f t="shared" si="2"/>
        <v>1</v>
      </c>
      <c r="C88" s="12"/>
      <c r="D88" s="12"/>
      <c r="E88" s="12"/>
      <c r="F88" s="13"/>
      <c r="G88" s="13"/>
      <c r="H88" s="42">
        <f t="shared" si="3"/>
        <v>133315</v>
      </c>
    </row>
    <row r="89" spans="1:8" ht="13.5">
      <c r="A89" s="46"/>
      <c r="B89" s="58">
        <f t="shared" si="2"/>
        <v>1</v>
      </c>
      <c r="C89" s="12"/>
      <c r="D89" s="12"/>
      <c r="E89" s="12"/>
      <c r="F89" s="13"/>
      <c r="G89" s="13"/>
      <c r="H89" s="42">
        <f t="shared" si="3"/>
        <v>133315</v>
      </c>
    </row>
    <row r="90" spans="1:8" ht="13.5">
      <c r="A90" s="46"/>
      <c r="B90" s="58">
        <f t="shared" si="2"/>
        <v>1</v>
      </c>
      <c r="C90" s="12"/>
      <c r="D90" s="12"/>
      <c r="E90" s="12"/>
      <c r="F90" s="13"/>
      <c r="G90" s="13"/>
      <c r="H90" s="42">
        <f t="shared" si="3"/>
        <v>133315</v>
      </c>
    </row>
    <row r="91" spans="1:8" ht="13.5">
      <c r="A91" s="46"/>
      <c r="B91" s="58">
        <f t="shared" si="2"/>
        <v>1</v>
      </c>
      <c r="C91" s="12"/>
      <c r="D91" s="12"/>
      <c r="E91" s="12"/>
      <c r="F91" s="13"/>
      <c r="G91" s="13"/>
      <c r="H91" s="42">
        <f t="shared" si="3"/>
        <v>133315</v>
      </c>
    </row>
    <row r="92" spans="1:8" ht="13.5">
      <c r="A92" s="46"/>
      <c r="B92" s="58">
        <f t="shared" si="2"/>
        <v>1</v>
      </c>
      <c r="C92" s="12"/>
      <c r="D92" s="12"/>
      <c r="E92" s="12"/>
      <c r="F92" s="13"/>
      <c r="G92" s="13"/>
      <c r="H92" s="42">
        <f t="shared" si="3"/>
        <v>133315</v>
      </c>
    </row>
    <row r="93" spans="1:8" ht="13.5">
      <c r="A93" s="46"/>
      <c r="B93" s="58">
        <f t="shared" si="2"/>
        <v>1</v>
      </c>
      <c r="C93" s="12"/>
      <c r="D93" s="12"/>
      <c r="E93" s="12"/>
      <c r="F93" s="13"/>
      <c r="G93" s="13"/>
      <c r="H93" s="42">
        <f t="shared" si="3"/>
        <v>133315</v>
      </c>
    </row>
    <row r="94" spans="1:8" ht="13.5">
      <c r="A94" s="46"/>
      <c r="B94" s="58">
        <f t="shared" si="2"/>
        <v>1</v>
      </c>
      <c r="C94" s="12"/>
      <c r="D94" s="12"/>
      <c r="E94" s="12"/>
      <c r="F94" s="13"/>
      <c r="G94" s="13"/>
      <c r="H94" s="42">
        <f t="shared" si="3"/>
        <v>133315</v>
      </c>
    </row>
    <row r="95" spans="1:8" ht="13.5">
      <c r="A95" s="46"/>
      <c r="B95" s="58">
        <f t="shared" si="2"/>
        <v>1</v>
      </c>
      <c r="C95" s="12"/>
      <c r="D95" s="12"/>
      <c r="E95" s="12"/>
      <c r="F95" s="13"/>
      <c r="G95" s="13"/>
      <c r="H95" s="42">
        <f t="shared" si="3"/>
        <v>133315</v>
      </c>
    </row>
    <row r="96" spans="1:8" ht="13.5">
      <c r="A96" s="46"/>
      <c r="B96" s="58">
        <f t="shared" si="2"/>
        <v>1</v>
      </c>
      <c r="C96" s="12"/>
      <c r="D96" s="12"/>
      <c r="E96" s="12"/>
      <c r="F96" s="13"/>
      <c r="G96" s="13"/>
      <c r="H96" s="42">
        <f t="shared" si="3"/>
        <v>133315</v>
      </c>
    </row>
    <row r="97" spans="1:8" ht="13.5">
      <c r="A97" s="46"/>
      <c r="B97" s="58">
        <f t="shared" si="2"/>
        <v>1</v>
      </c>
      <c r="C97" s="12"/>
      <c r="D97" s="12"/>
      <c r="E97" s="12"/>
      <c r="F97" s="13"/>
      <c r="G97" s="13"/>
      <c r="H97" s="42">
        <f t="shared" si="3"/>
        <v>133315</v>
      </c>
    </row>
    <row r="98" spans="1:8" ht="13.5">
      <c r="A98" s="46"/>
      <c r="B98" s="58">
        <f t="shared" si="2"/>
        <v>1</v>
      </c>
      <c r="C98" s="12"/>
      <c r="D98" s="12"/>
      <c r="E98" s="12"/>
      <c r="F98" s="13"/>
      <c r="G98" s="13"/>
      <c r="H98" s="42">
        <f t="shared" si="3"/>
        <v>133315</v>
      </c>
    </row>
    <row r="99" spans="1:8" ht="13.5">
      <c r="A99" s="46"/>
      <c r="B99" s="58">
        <f t="shared" si="2"/>
        <v>1</v>
      </c>
      <c r="C99" s="12"/>
      <c r="D99" s="12"/>
      <c r="E99" s="12"/>
      <c r="F99" s="13"/>
      <c r="G99" s="13"/>
      <c r="H99" s="42">
        <f t="shared" si="3"/>
        <v>133315</v>
      </c>
    </row>
    <row r="100" spans="1:8" ht="13.5">
      <c r="A100" s="46"/>
      <c r="B100" s="58">
        <f t="shared" si="2"/>
        <v>1</v>
      </c>
      <c r="C100" s="12"/>
      <c r="D100" s="12"/>
      <c r="E100" s="12"/>
      <c r="F100" s="13"/>
      <c r="G100" s="13"/>
      <c r="H100" s="42">
        <f t="shared" si="3"/>
        <v>133315</v>
      </c>
    </row>
    <row r="101" spans="1:8" ht="13.5">
      <c r="A101" s="46"/>
      <c r="B101" s="58">
        <f t="shared" si="2"/>
        <v>1</v>
      </c>
      <c r="C101" s="12"/>
      <c r="D101" s="12"/>
      <c r="E101" s="12"/>
      <c r="F101" s="13"/>
      <c r="G101" s="13"/>
      <c r="H101" s="42">
        <f t="shared" si="3"/>
        <v>133315</v>
      </c>
    </row>
    <row r="102" spans="1:8" ht="13.5">
      <c r="A102" s="46"/>
      <c r="B102" s="58">
        <f t="shared" si="2"/>
        <v>1</v>
      </c>
      <c r="C102" s="12"/>
      <c r="D102" s="12"/>
      <c r="E102" s="12"/>
      <c r="F102" s="13"/>
      <c r="G102" s="13"/>
      <c r="H102" s="42">
        <f t="shared" si="3"/>
        <v>133315</v>
      </c>
    </row>
    <row r="103" spans="1:8" ht="13.5">
      <c r="A103" s="46"/>
      <c r="B103" s="58">
        <f t="shared" si="2"/>
        <v>1</v>
      </c>
      <c r="C103" s="12"/>
      <c r="D103" s="12"/>
      <c r="E103" s="12"/>
      <c r="F103" s="13"/>
      <c r="G103" s="13"/>
      <c r="H103" s="42">
        <f t="shared" si="3"/>
        <v>133315</v>
      </c>
    </row>
    <row r="104" spans="1:8" ht="13.5">
      <c r="A104" s="46"/>
      <c r="B104" s="58">
        <f t="shared" si="2"/>
        <v>1</v>
      </c>
      <c r="C104" s="12"/>
      <c r="D104" s="12"/>
      <c r="E104" s="12"/>
      <c r="F104" s="13"/>
      <c r="G104" s="13"/>
      <c r="H104" s="42">
        <f t="shared" si="3"/>
        <v>133315</v>
      </c>
    </row>
    <row r="105" spans="1:8" ht="13.5">
      <c r="A105" s="46"/>
      <c r="B105" s="58">
        <f t="shared" si="2"/>
        <v>1</v>
      </c>
      <c r="C105" s="12"/>
      <c r="D105" s="12"/>
      <c r="E105" s="12"/>
      <c r="F105" s="13"/>
      <c r="G105" s="13"/>
      <c r="H105" s="42">
        <f t="shared" si="3"/>
        <v>133315</v>
      </c>
    </row>
    <row r="106" spans="1:8" ht="13.5">
      <c r="A106" s="46"/>
      <c r="B106" s="58">
        <f t="shared" si="2"/>
        <v>1</v>
      </c>
      <c r="C106" s="12"/>
      <c r="D106" s="12"/>
      <c r="E106" s="12"/>
      <c r="F106" s="13"/>
      <c r="G106" s="13"/>
      <c r="H106" s="42">
        <f t="shared" si="3"/>
        <v>133315</v>
      </c>
    </row>
    <row r="107" spans="1:8" ht="13.5">
      <c r="A107" s="46"/>
      <c r="B107" s="58">
        <f t="shared" si="2"/>
        <v>1</v>
      </c>
      <c r="C107" s="12"/>
      <c r="D107" s="12"/>
      <c r="E107" s="12"/>
      <c r="F107" s="13"/>
      <c r="G107" s="13"/>
      <c r="H107" s="42">
        <f t="shared" si="3"/>
        <v>133315</v>
      </c>
    </row>
    <row r="108" spans="1:8" ht="13.5">
      <c r="A108" s="46"/>
      <c r="B108" s="58">
        <f t="shared" si="2"/>
        <v>1</v>
      </c>
      <c r="C108" s="12"/>
      <c r="D108" s="12"/>
      <c r="E108" s="12"/>
      <c r="F108" s="13"/>
      <c r="G108" s="13"/>
      <c r="H108" s="42">
        <f t="shared" si="3"/>
        <v>133315</v>
      </c>
    </row>
    <row r="109" spans="1:8" ht="13.5">
      <c r="A109" s="46"/>
      <c r="B109" s="58">
        <f t="shared" si="2"/>
        <v>1</v>
      </c>
      <c r="C109" s="12"/>
      <c r="D109" s="12"/>
      <c r="E109" s="12"/>
      <c r="F109" s="13"/>
      <c r="G109" s="13"/>
      <c r="H109" s="42">
        <f t="shared" si="3"/>
        <v>133315</v>
      </c>
    </row>
    <row r="110" spans="1:8" ht="13.5">
      <c r="A110" s="46"/>
      <c r="B110" s="58">
        <f t="shared" si="2"/>
        <v>1</v>
      </c>
      <c r="C110" s="12"/>
      <c r="D110" s="12"/>
      <c r="E110" s="12"/>
      <c r="F110" s="13"/>
      <c r="G110" s="13"/>
      <c r="H110" s="42">
        <f t="shared" si="3"/>
        <v>133315</v>
      </c>
    </row>
    <row r="111" spans="1:8" ht="13.5">
      <c r="A111" s="46"/>
      <c r="B111" s="58">
        <f t="shared" si="2"/>
        <v>1</v>
      </c>
      <c r="C111" s="12"/>
      <c r="D111" s="12"/>
      <c r="E111" s="12"/>
      <c r="F111" s="13"/>
      <c r="G111" s="13"/>
      <c r="H111" s="42">
        <f t="shared" si="3"/>
        <v>133315</v>
      </c>
    </row>
    <row r="112" spans="1:8" ht="13.5">
      <c r="A112" s="46"/>
      <c r="B112" s="58">
        <f t="shared" si="2"/>
        <v>1</v>
      </c>
      <c r="C112" s="12"/>
      <c r="D112" s="12"/>
      <c r="E112" s="12"/>
      <c r="F112" s="13"/>
      <c r="G112" s="13"/>
      <c r="H112" s="42">
        <f t="shared" si="3"/>
        <v>133315</v>
      </c>
    </row>
    <row r="113" spans="1:8" ht="13.5">
      <c r="A113" s="46"/>
      <c r="B113" s="58">
        <f t="shared" si="2"/>
        <v>1</v>
      </c>
      <c r="C113" s="12"/>
      <c r="D113" s="12"/>
      <c r="E113" s="12"/>
      <c r="F113" s="13"/>
      <c r="G113" s="13"/>
      <c r="H113" s="42">
        <f t="shared" si="3"/>
        <v>133315</v>
      </c>
    </row>
    <row r="114" spans="1:8" ht="13.5">
      <c r="A114" s="46"/>
      <c r="B114" s="58">
        <f t="shared" si="2"/>
        <v>1</v>
      </c>
      <c r="C114" s="12"/>
      <c r="D114" s="12"/>
      <c r="E114" s="12"/>
      <c r="F114" s="13"/>
      <c r="G114" s="13"/>
      <c r="H114" s="42">
        <f t="shared" si="3"/>
        <v>133315</v>
      </c>
    </row>
    <row r="115" spans="1:8" ht="13.5">
      <c r="A115" s="46"/>
      <c r="B115" s="58">
        <f t="shared" si="2"/>
        <v>1</v>
      </c>
      <c r="C115" s="12"/>
      <c r="D115" s="12"/>
      <c r="E115" s="12"/>
      <c r="F115" s="13"/>
      <c r="G115" s="13"/>
      <c r="H115" s="42">
        <f t="shared" si="3"/>
        <v>133315</v>
      </c>
    </row>
    <row r="116" spans="1:8" ht="13.5">
      <c r="A116" s="46"/>
      <c r="B116" s="58">
        <f t="shared" si="2"/>
        <v>1</v>
      </c>
      <c r="C116" s="12"/>
      <c r="D116" s="12"/>
      <c r="E116" s="12"/>
      <c r="F116" s="13"/>
      <c r="G116" s="13"/>
      <c r="H116" s="42">
        <f t="shared" si="3"/>
        <v>133315</v>
      </c>
    </row>
    <row r="117" spans="1:8" ht="13.5">
      <c r="A117" s="46"/>
      <c r="B117" s="58">
        <f t="shared" si="2"/>
        <v>1</v>
      </c>
      <c r="C117" s="12"/>
      <c r="D117" s="12"/>
      <c r="E117" s="12"/>
      <c r="F117" s="13"/>
      <c r="G117" s="13"/>
      <c r="H117" s="42">
        <f t="shared" si="3"/>
        <v>133315</v>
      </c>
    </row>
    <row r="118" spans="1:8" ht="13.5">
      <c r="A118" s="46"/>
      <c r="B118" s="58">
        <f t="shared" si="2"/>
        <v>1</v>
      </c>
      <c r="C118" s="12"/>
      <c r="D118" s="12"/>
      <c r="E118" s="12"/>
      <c r="F118" s="13"/>
      <c r="G118" s="13"/>
      <c r="H118" s="42">
        <f t="shared" si="3"/>
        <v>133315</v>
      </c>
    </row>
    <row r="119" spans="1:8" ht="13.5">
      <c r="A119" s="46"/>
      <c r="B119" s="58">
        <f t="shared" si="2"/>
        <v>1</v>
      </c>
      <c r="C119" s="12"/>
      <c r="D119" s="12"/>
      <c r="E119" s="12"/>
      <c r="F119" s="13"/>
      <c r="G119" s="13"/>
      <c r="H119" s="42">
        <f t="shared" si="3"/>
        <v>133315</v>
      </c>
    </row>
    <row r="120" spans="1:8" ht="13.5">
      <c r="A120" s="46"/>
      <c r="B120" s="58">
        <f t="shared" si="2"/>
        <v>1</v>
      </c>
      <c r="C120" s="12"/>
      <c r="D120" s="12"/>
      <c r="E120" s="12"/>
      <c r="F120" s="13"/>
      <c r="G120" s="13"/>
      <c r="H120" s="42">
        <f t="shared" si="3"/>
        <v>133315</v>
      </c>
    </row>
    <row r="121" spans="1:8" ht="13.5">
      <c r="A121" s="46"/>
      <c r="B121" s="58">
        <f t="shared" si="2"/>
        <v>1</v>
      </c>
      <c r="C121" s="12"/>
      <c r="D121" s="12"/>
      <c r="E121" s="12"/>
      <c r="F121" s="13"/>
      <c r="G121" s="13"/>
      <c r="H121" s="42">
        <f t="shared" si="3"/>
        <v>133315</v>
      </c>
    </row>
    <row r="122" spans="1:8" ht="13.5">
      <c r="A122" s="46"/>
      <c r="B122" s="58">
        <f t="shared" si="2"/>
        <v>1</v>
      </c>
      <c r="C122" s="12"/>
      <c r="D122" s="12"/>
      <c r="E122" s="12"/>
      <c r="F122" s="13"/>
      <c r="G122" s="13"/>
      <c r="H122" s="42">
        <f t="shared" si="3"/>
        <v>133315</v>
      </c>
    </row>
    <row r="123" spans="1:8" ht="13.5">
      <c r="A123" s="46"/>
      <c r="B123" s="58">
        <f t="shared" si="2"/>
        <v>1</v>
      </c>
      <c r="C123" s="12"/>
      <c r="D123" s="12"/>
      <c r="E123" s="12"/>
      <c r="F123" s="13"/>
      <c r="G123" s="13"/>
      <c r="H123" s="42">
        <f t="shared" si="3"/>
        <v>133315</v>
      </c>
    </row>
    <row r="124" spans="1:8" ht="13.5">
      <c r="A124" s="46"/>
      <c r="B124" s="58">
        <f t="shared" si="2"/>
        <v>1</v>
      </c>
      <c r="C124" s="12"/>
      <c r="D124" s="12"/>
      <c r="E124" s="12"/>
      <c r="F124" s="13"/>
      <c r="G124" s="13"/>
      <c r="H124" s="42">
        <f t="shared" si="3"/>
        <v>133315</v>
      </c>
    </row>
    <row r="125" spans="1:8" ht="13.5">
      <c r="A125" s="46"/>
      <c r="B125" s="58">
        <f t="shared" si="2"/>
        <v>1</v>
      </c>
      <c r="C125" s="12"/>
      <c r="D125" s="12"/>
      <c r="E125" s="12"/>
      <c r="F125" s="13"/>
      <c r="G125" s="13"/>
      <c r="H125" s="42">
        <f t="shared" si="3"/>
        <v>133315</v>
      </c>
    </row>
    <row r="126" spans="1:8" ht="13.5">
      <c r="A126" s="46"/>
      <c r="B126" s="58">
        <f t="shared" si="2"/>
        <v>1</v>
      </c>
      <c r="C126" s="12"/>
      <c r="D126" s="12"/>
      <c r="E126" s="12"/>
      <c r="F126" s="13"/>
      <c r="G126" s="13"/>
      <c r="H126" s="42">
        <f t="shared" si="3"/>
        <v>133315</v>
      </c>
    </row>
    <row r="127" spans="1:8" ht="13.5">
      <c r="A127" s="46"/>
      <c r="B127" s="58">
        <f t="shared" si="2"/>
        <v>1</v>
      </c>
      <c r="C127" s="12"/>
      <c r="D127" s="12"/>
      <c r="E127" s="12"/>
      <c r="F127" s="13"/>
      <c r="G127" s="13"/>
      <c r="H127" s="42">
        <f t="shared" si="3"/>
        <v>133315</v>
      </c>
    </row>
    <row r="128" spans="1:8" ht="13.5">
      <c r="A128" s="46"/>
      <c r="B128" s="58">
        <f t="shared" si="2"/>
        <v>1</v>
      </c>
      <c r="C128" s="12"/>
      <c r="D128" s="12"/>
      <c r="E128" s="12"/>
      <c r="F128" s="13"/>
      <c r="G128" s="13"/>
      <c r="H128" s="42">
        <f t="shared" si="3"/>
        <v>133315</v>
      </c>
    </row>
    <row r="129" spans="1:8" ht="13.5">
      <c r="A129" s="46"/>
      <c r="B129" s="58">
        <f t="shared" si="2"/>
        <v>1</v>
      </c>
      <c r="C129" s="12"/>
      <c r="D129" s="12"/>
      <c r="E129" s="12"/>
      <c r="F129" s="13"/>
      <c r="G129" s="13"/>
      <c r="H129" s="42">
        <f t="shared" si="3"/>
        <v>133315</v>
      </c>
    </row>
    <row r="130" spans="1:8" ht="13.5">
      <c r="A130" s="46"/>
      <c r="B130" s="58">
        <f t="shared" si="2"/>
        <v>1</v>
      </c>
      <c r="C130" s="12"/>
      <c r="D130" s="12"/>
      <c r="E130" s="12"/>
      <c r="F130" s="13"/>
      <c r="G130" s="13"/>
      <c r="H130" s="42">
        <f t="shared" si="3"/>
        <v>133315</v>
      </c>
    </row>
    <row r="131" spans="1:8" ht="13.5">
      <c r="A131" s="46"/>
      <c r="B131" s="58">
        <f t="shared" si="2"/>
        <v>1</v>
      </c>
      <c r="C131" s="12"/>
      <c r="D131" s="12"/>
      <c r="E131" s="12"/>
      <c r="F131" s="13"/>
      <c r="G131" s="13"/>
      <c r="H131" s="42">
        <f t="shared" si="3"/>
        <v>133315</v>
      </c>
    </row>
    <row r="132" spans="1:8" ht="13.5">
      <c r="A132" s="46"/>
      <c r="B132" s="58">
        <f t="shared" si="2"/>
        <v>1</v>
      </c>
      <c r="C132" s="12"/>
      <c r="D132" s="12"/>
      <c r="E132" s="12"/>
      <c r="F132" s="13"/>
      <c r="G132" s="13"/>
      <c r="H132" s="42">
        <f t="shared" si="3"/>
        <v>133315</v>
      </c>
    </row>
    <row r="133" spans="1:8" ht="13.5">
      <c r="A133" s="46"/>
      <c r="B133" s="58">
        <f aca="true" t="shared" si="4" ref="B133:B196">MONTH(A133)</f>
        <v>1</v>
      </c>
      <c r="C133" s="12"/>
      <c r="D133" s="12"/>
      <c r="E133" s="12"/>
      <c r="F133" s="13"/>
      <c r="G133" s="13"/>
      <c r="H133" s="42">
        <f aca="true" t="shared" si="5" ref="H133:H196">H132+F133-G133</f>
        <v>133315</v>
      </c>
    </row>
    <row r="134" spans="1:8" ht="13.5">
      <c r="A134" s="46"/>
      <c r="B134" s="58">
        <f t="shared" si="4"/>
        <v>1</v>
      </c>
      <c r="C134" s="12"/>
      <c r="D134" s="12"/>
      <c r="E134" s="12"/>
      <c r="F134" s="13"/>
      <c r="G134" s="13"/>
      <c r="H134" s="42">
        <f t="shared" si="5"/>
        <v>133315</v>
      </c>
    </row>
    <row r="135" spans="1:8" ht="13.5">
      <c r="A135" s="46"/>
      <c r="B135" s="58">
        <f t="shared" si="4"/>
        <v>1</v>
      </c>
      <c r="C135" s="12"/>
      <c r="D135" s="12"/>
      <c r="E135" s="12"/>
      <c r="F135" s="13"/>
      <c r="G135" s="13"/>
      <c r="H135" s="42">
        <f t="shared" si="5"/>
        <v>133315</v>
      </c>
    </row>
    <row r="136" spans="1:8" ht="13.5">
      <c r="A136" s="46"/>
      <c r="B136" s="58">
        <f t="shared" si="4"/>
        <v>1</v>
      </c>
      <c r="C136" s="12"/>
      <c r="D136" s="12"/>
      <c r="E136" s="12"/>
      <c r="F136" s="13"/>
      <c r="G136" s="13"/>
      <c r="H136" s="42">
        <f t="shared" si="5"/>
        <v>133315</v>
      </c>
    </row>
    <row r="137" spans="1:8" ht="13.5">
      <c r="A137" s="46"/>
      <c r="B137" s="58">
        <f t="shared" si="4"/>
        <v>1</v>
      </c>
      <c r="C137" s="12"/>
      <c r="D137" s="12"/>
      <c r="E137" s="12"/>
      <c r="F137" s="13"/>
      <c r="G137" s="13"/>
      <c r="H137" s="42">
        <f t="shared" si="5"/>
        <v>133315</v>
      </c>
    </row>
    <row r="138" spans="1:8" ht="13.5">
      <c r="A138" s="46"/>
      <c r="B138" s="58">
        <f t="shared" si="4"/>
        <v>1</v>
      </c>
      <c r="C138" s="12"/>
      <c r="D138" s="12"/>
      <c r="E138" s="12"/>
      <c r="F138" s="13"/>
      <c r="G138" s="13"/>
      <c r="H138" s="42">
        <f t="shared" si="5"/>
        <v>133315</v>
      </c>
    </row>
    <row r="139" spans="1:8" ht="13.5">
      <c r="A139" s="46"/>
      <c r="B139" s="58">
        <f t="shared" si="4"/>
        <v>1</v>
      </c>
      <c r="C139" s="12"/>
      <c r="D139" s="12"/>
      <c r="E139" s="12"/>
      <c r="F139" s="13"/>
      <c r="G139" s="13"/>
      <c r="H139" s="42">
        <f t="shared" si="5"/>
        <v>133315</v>
      </c>
    </row>
    <row r="140" spans="1:8" ht="13.5">
      <c r="A140" s="46"/>
      <c r="B140" s="58">
        <f t="shared" si="4"/>
        <v>1</v>
      </c>
      <c r="C140" s="12"/>
      <c r="D140" s="12"/>
      <c r="E140" s="12"/>
      <c r="F140" s="13"/>
      <c r="G140" s="13"/>
      <c r="H140" s="42">
        <f t="shared" si="5"/>
        <v>133315</v>
      </c>
    </row>
    <row r="141" spans="1:8" ht="13.5">
      <c r="A141" s="46"/>
      <c r="B141" s="58">
        <f t="shared" si="4"/>
        <v>1</v>
      </c>
      <c r="C141" s="12"/>
      <c r="D141" s="12"/>
      <c r="E141" s="12"/>
      <c r="F141" s="13"/>
      <c r="G141" s="13"/>
      <c r="H141" s="42">
        <f t="shared" si="5"/>
        <v>133315</v>
      </c>
    </row>
    <row r="142" spans="1:8" ht="13.5">
      <c r="A142" s="46"/>
      <c r="B142" s="58">
        <f t="shared" si="4"/>
        <v>1</v>
      </c>
      <c r="C142" s="12"/>
      <c r="D142" s="12"/>
      <c r="E142" s="12"/>
      <c r="F142" s="13"/>
      <c r="G142" s="13"/>
      <c r="H142" s="42">
        <f t="shared" si="5"/>
        <v>133315</v>
      </c>
    </row>
    <row r="143" spans="1:8" ht="13.5">
      <c r="A143" s="46"/>
      <c r="B143" s="58">
        <f t="shared" si="4"/>
        <v>1</v>
      </c>
      <c r="C143" s="12"/>
      <c r="D143" s="12"/>
      <c r="E143" s="12"/>
      <c r="F143" s="13"/>
      <c r="G143" s="13"/>
      <c r="H143" s="42">
        <f t="shared" si="5"/>
        <v>133315</v>
      </c>
    </row>
    <row r="144" spans="1:8" ht="13.5">
      <c r="A144" s="46"/>
      <c r="B144" s="58">
        <f t="shared" si="4"/>
        <v>1</v>
      </c>
      <c r="C144" s="12"/>
      <c r="D144" s="12"/>
      <c r="E144" s="12"/>
      <c r="F144" s="13"/>
      <c r="G144" s="13"/>
      <c r="H144" s="42">
        <f t="shared" si="5"/>
        <v>133315</v>
      </c>
    </row>
    <row r="145" spans="1:8" ht="13.5">
      <c r="A145" s="46"/>
      <c r="B145" s="58">
        <f t="shared" si="4"/>
        <v>1</v>
      </c>
      <c r="C145" s="12"/>
      <c r="D145" s="12"/>
      <c r="E145" s="12"/>
      <c r="F145" s="13"/>
      <c r="G145" s="13"/>
      <c r="H145" s="42">
        <f t="shared" si="5"/>
        <v>133315</v>
      </c>
    </row>
    <row r="146" spans="1:8" ht="13.5">
      <c r="A146" s="46"/>
      <c r="B146" s="58">
        <f t="shared" si="4"/>
        <v>1</v>
      </c>
      <c r="C146" s="12"/>
      <c r="D146" s="12"/>
      <c r="E146" s="12"/>
      <c r="F146" s="13"/>
      <c r="G146" s="13"/>
      <c r="H146" s="42">
        <f t="shared" si="5"/>
        <v>133315</v>
      </c>
    </row>
    <row r="147" spans="1:8" ht="13.5">
      <c r="A147" s="46"/>
      <c r="B147" s="58">
        <f t="shared" si="4"/>
        <v>1</v>
      </c>
      <c r="C147" s="12"/>
      <c r="D147" s="12"/>
      <c r="E147" s="12"/>
      <c r="F147" s="13"/>
      <c r="G147" s="13"/>
      <c r="H147" s="42">
        <f t="shared" si="5"/>
        <v>133315</v>
      </c>
    </row>
    <row r="148" spans="1:8" ht="13.5">
      <c r="A148" s="46"/>
      <c r="B148" s="58">
        <f t="shared" si="4"/>
        <v>1</v>
      </c>
      <c r="C148" s="12"/>
      <c r="D148" s="12"/>
      <c r="E148" s="12"/>
      <c r="F148" s="13"/>
      <c r="G148" s="13"/>
      <c r="H148" s="42">
        <f t="shared" si="5"/>
        <v>133315</v>
      </c>
    </row>
    <row r="149" spans="1:8" ht="13.5">
      <c r="A149" s="46"/>
      <c r="B149" s="58">
        <f t="shared" si="4"/>
        <v>1</v>
      </c>
      <c r="C149" s="12"/>
      <c r="D149" s="12"/>
      <c r="E149" s="12"/>
      <c r="F149" s="13"/>
      <c r="G149" s="13"/>
      <c r="H149" s="42">
        <f t="shared" si="5"/>
        <v>133315</v>
      </c>
    </row>
    <row r="150" spans="1:8" ht="13.5">
      <c r="A150" s="46"/>
      <c r="B150" s="58">
        <f t="shared" si="4"/>
        <v>1</v>
      </c>
      <c r="C150" s="12"/>
      <c r="D150" s="12"/>
      <c r="E150" s="12"/>
      <c r="F150" s="13"/>
      <c r="G150" s="13"/>
      <c r="H150" s="42">
        <f t="shared" si="5"/>
        <v>133315</v>
      </c>
    </row>
    <row r="151" spans="1:8" ht="13.5">
      <c r="A151" s="46"/>
      <c r="B151" s="58">
        <f t="shared" si="4"/>
        <v>1</v>
      </c>
      <c r="C151" s="12"/>
      <c r="D151" s="12"/>
      <c r="E151" s="12"/>
      <c r="F151" s="13"/>
      <c r="G151" s="13"/>
      <c r="H151" s="42">
        <f t="shared" si="5"/>
        <v>133315</v>
      </c>
    </row>
    <row r="152" spans="1:8" ht="13.5">
      <c r="A152" s="46"/>
      <c r="B152" s="58">
        <f t="shared" si="4"/>
        <v>1</v>
      </c>
      <c r="C152" s="12"/>
      <c r="D152" s="12"/>
      <c r="E152" s="12"/>
      <c r="F152" s="13"/>
      <c r="G152" s="13"/>
      <c r="H152" s="42">
        <f t="shared" si="5"/>
        <v>133315</v>
      </c>
    </row>
    <row r="153" spans="1:8" ht="13.5">
      <c r="A153" s="46"/>
      <c r="B153" s="58">
        <f t="shared" si="4"/>
        <v>1</v>
      </c>
      <c r="C153" s="12"/>
      <c r="D153" s="12"/>
      <c r="E153" s="12"/>
      <c r="F153" s="13"/>
      <c r="G153" s="13"/>
      <c r="H153" s="42">
        <f t="shared" si="5"/>
        <v>133315</v>
      </c>
    </row>
    <row r="154" spans="1:8" ht="13.5">
      <c r="A154" s="46"/>
      <c r="B154" s="58">
        <f t="shared" si="4"/>
        <v>1</v>
      </c>
      <c r="C154" s="12"/>
      <c r="D154" s="12"/>
      <c r="E154" s="12"/>
      <c r="F154" s="13"/>
      <c r="G154" s="13"/>
      <c r="H154" s="42">
        <f t="shared" si="5"/>
        <v>133315</v>
      </c>
    </row>
    <row r="155" spans="1:8" ht="13.5">
      <c r="A155" s="46"/>
      <c r="B155" s="58">
        <f t="shared" si="4"/>
        <v>1</v>
      </c>
      <c r="C155" s="12"/>
      <c r="D155" s="12"/>
      <c r="E155" s="12"/>
      <c r="F155" s="13"/>
      <c r="G155" s="13"/>
      <c r="H155" s="42">
        <f t="shared" si="5"/>
        <v>133315</v>
      </c>
    </row>
    <row r="156" spans="1:8" ht="13.5">
      <c r="A156" s="46"/>
      <c r="B156" s="58">
        <f t="shared" si="4"/>
        <v>1</v>
      </c>
      <c r="C156" s="12"/>
      <c r="D156" s="12"/>
      <c r="E156" s="12"/>
      <c r="F156" s="13"/>
      <c r="G156" s="13"/>
      <c r="H156" s="42">
        <f t="shared" si="5"/>
        <v>133315</v>
      </c>
    </row>
    <row r="157" spans="1:8" ht="13.5">
      <c r="A157" s="46"/>
      <c r="B157" s="58">
        <f t="shared" si="4"/>
        <v>1</v>
      </c>
      <c r="C157" s="12"/>
      <c r="D157" s="12"/>
      <c r="E157" s="12"/>
      <c r="F157" s="13"/>
      <c r="G157" s="13"/>
      <c r="H157" s="42">
        <f t="shared" si="5"/>
        <v>133315</v>
      </c>
    </row>
    <row r="158" spans="1:8" ht="13.5">
      <c r="A158" s="46"/>
      <c r="B158" s="58">
        <f t="shared" si="4"/>
        <v>1</v>
      </c>
      <c r="C158" s="12"/>
      <c r="D158" s="12"/>
      <c r="E158" s="12"/>
      <c r="F158" s="13"/>
      <c r="G158" s="13"/>
      <c r="H158" s="42">
        <f t="shared" si="5"/>
        <v>133315</v>
      </c>
    </row>
    <row r="159" spans="1:8" ht="13.5">
      <c r="A159" s="46"/>
      <c r="B159" s="58">
        <f t="shared" si="4"/>
        <v>1</v>
      </c>
      <c r="C159" s="12"/>
      <c r="D159" s="12"/>
      <c r="E159" s="12"/>
      <c r="F159" s="13"/>
      <c r="G159" s="13"/>
      <c r="H159" s="42">
        <f t="shared" si="5"/>
        <v>133315</v>
      </c>
    </row>
    <row r="160" spans="1:8" ht="13.5">
      <c r="A160" s="46"/>
      <c r="B160" s="58">
        <f t="shared" si="4"/>
        <v>1</v>
      </c>
      <c r="C160" s="12"/>
      <c r="D160" s="12"/>
      <c r="E160" s="12"/>
      <c r="F160" s="13"/>
      <c r="G160" s="13"/>
      <c r="H160" s="42">
        <f t="shared" si="5"/>
        <v>133315</v>
      </c>
    </row>
    <row r="161" spans="1:8" ht="13.5">
      <c r="A161" s="46"/>
      <c r="B161" s="58">
        <f t="shared" si="4"/>
        <v>1</v>
      </c>
      <c r="C161" s="12"/>
      <c r="D161" s="12"/>
      <c r="E161" s="12"/>
      <c r="F161" s="13"/>
      <c r="G161" s="13"/>
      <c r="H161" s="42">
        <f t="shared" si="5"/>
        <v>133315</v>
      </c>
    </row>
    <row r="162" spans="1:8" ht="13.5">
      <c r="A162" s="46"/>
      <c r="B162" s="58">
        <f t="shared" si="4"/>
        <v>1</v>
      </c>
      <c r="C162" s="12"/>
      <c r="D162" s="12"/>
      <c r="E162" s="12"/>
      <c r="F162" s="13"/>
      <c r="G162" s="13"/>
      <c r="H162" s="42">
        <f t="shared" si="5"/>
        <v>133315</v>
      </c>
    </row>
    <row r="163" spans="1:8" ht="13.5">
      <c r="A163" s="46"/>
      <c r="B163" s="58">
        <f t="shared" si="4"/>
        <v>1</v>
      </c>
      <c r="C163" s="12"/>
      <c r="D163" s="12"/>
      <c r="E163" s="12"/>
      <c r="F163" s="13"/>
      <c r="G163" s="13"/>
      <c r="H163" s="42">
        <f t="shared" si="5"/>
        <v>133315</v>
      </c>
    </row>
    <row r="164" spans="1:8" ht="13.5">
      <c r="A164" s="46"/>
      <c r="B164" s="58">
        <f t="shared" si="4"/>
        <v>1</v>
      </c>
      <c r="C164" s="12"/>
      <c r="D164" s="12"/>
      <c r="E164" s="12"/>
      <c r="F164" s="13"/>
      <c r="G164" s="13"/>
      <c r="H164" s="42">
        <f t="shared" si="5"/>
        <v>133315</v>
      </c>
    </row>
    <row r="165" spans="1:8" ht="13.5">
      <c r="A165" s="46"/>
      <c r="B165" s="58">
        <f t="shared" si="4"/>
        <v>1</v>
      </c>
      <c r="C165" s="12"/>
      <c r="D165" s="12"/>
      <c r="E165" s="12"/>
      <c r="F165" s="13"/>
      <c r="G165" s="13"/>
      <c r="H165" s="42">
        <f t="shared" si="5"/>
        <v>133315</v>
      </c>
    </row>
    <row r="166" spans="1:8" ht="13.5">
      <c r="A166" s="46"/>
      <c r="B166" s="58">
        <f t="shared" si="4"/>
        <v>1</v>
      </c>
      <c r="C166" s="12"/>
      <c r="D166" s="12"/>
      <c r="E166" s="12"/>
      <c r="F166" s="13"/>
      <c r="G166" s="13"/>
      <c r="H166" s="42">
        <f t="shared" si="5"/>
        <v>133315</v>
      </c>
    </row>
    <row r="167" spans="1:8" ht="13.5">
      <c r="A167" s="46"/>
      <c r="B167" s="58">
        <f t="shared" si="4"/>
        <v>1</v>
      </c>
      <c r="C167" s="12"/>
      <c r="D167" s="12"/>
      <c r="E167" s="12"/>
      <c r="F167" s="13"/>
      <c r="G167" s="13"/>
      <c r="H167" s="42">
        <f t="shared" si="5"/>
        <v>133315</v>
      </c>
    </row>
    <row r="168" spans="1:8" ht="13.5">
      <c r="A168" s="46"/>
      <c r="B168" s="58">
        <f t="shared" si="4"/>
        <v>1</v>
      </c>
      <c r="C168" s="12"/>
      <c r="D168" s="12"/>
      <c r="E168" s="12"/>
      <c r="F168" s="13"/>
      <c r="G168" s="13"/>
      <c r="H168" s="42">
        <f t="shared" si="5"/>
        <v>133315</v>
      </c>
    </row>
    <row r="169" spans="1:8" ht="13.5">
      <c r="A169" s="46"/>
      <c r="B169" s="58">
        <f t="shared" si="4"/>
        <v>1</v>
      </c>
      <c r="C169" s="12"/>
      <c r="D169" s="12"/>
      <c r="E169" s="12"/>
      <c r="F169" s="13"/>
      <c r="G169" s="13"/>
      <c r="H169" s="42">
        <f t="shared" si="5"/>
        <v>133315</v>
      </c>
    </row>
    <row r="170" spans="1:8" ht="13.5">
      <c r="A170" s="46"/>
      <c r="B170" s="58">
        <f t="shared" si="4"/>
        <v>1</v>
      </c>
      <c r="C170" s="12"/>
      <c r="D170" s="12"/>
      <c r="E170" s="12"/>
      <c r="F170" s="13"/>
      <c r="G170" s="13"/>
      <c r="H170" s="42">
        <f t="shared" si="5"/>
        <v>133315</v>
      </c>
    </row>
    <row r="171" spans="1:8" ht="13.5">
      <c r="A171" s="46"/>
      <c r="B171" s="58">
        <f t="shared" si="4"/>
        <v>1</v>
      </c>
      <c r="C171" s="12"/>
      <c r="D171" s="12"/>
      <c r="E171" s="12"/>
      <c r="F171" s="13"/>
      <c r="G171" s="13"/>
      <c r="H171" s="42">
        <f t="shared" si="5"/>
        <v>133315</v>
      </c>
    </row>
    <row r="172" spans="1:8" ht="13.5">
      <c r="A172" s="46"/>
      <c r="B172" s="58">
        <f t="shared" si="4"/>
        <v>1</v>
      </c>
      <c r="C172" s="12"/>
      <c r="D172" s="12"/>
      <c r="E172" s="12"/>
      <c r="F172" s="13"/>
      <c r="G172" s="13"/>
      <c r="H172" s="42">
        <f t="shared" si="5"/>
        <v>133315</v>
      </c>
    </row>
    <row r="173" spans="1:8" ht="13.5">
      <c r="A173" s="46"/>
      <c r="B173" s="58">
        <f t="shared" si="4"/>
        <v>1</v>
      </c>
      <c r="C173" s="12"/>
      <c r="D173" s="12"/>
      <c r="E173" s="12"/>
      <c r="F173" s="13"/>
      <c r="G173" s="13"/>
      <c r="H173" s="42">
        <f t="shared" si="5"/>
        <v>133315</v>
      </c>
    </row>
    <row r="174" spans="1:8" ht="13.5">
      <c r="A174" s="46"/>
      <c r="B174" s="58">
        <f t="shared" si="4"/>
        <v>1</v>
      </c>
      <c r="C174" s="12"/>
      <c r="D174" s="12"/>
      <c r="E174" s="12"/>
      <c r="F174" s="13"/>
      <c r="G174" s="13"/>
      <c r="H174" s="42">
        <f t="shared" si="5"/>
        <v>133315</v>
      </c>
    </row>
    <row r="175" spans="1:8" ht="13.5">
      <c r="A175" s="46"/>
      <c r="B175" s="58">
        <f t="shared" si="4"/>
        <v>1</v>
      </c>
      <c r="C175" s="12"/>
      <c r="D175" s="12"/>
      <c r="E175" s="12"/>
      <c r="F175" s="13"/>
      <c r="G175" s="13"/>
      <c r="H175" s="42">
        <f t="shared" si="5"/>
        <v>133315</v>
      </c>
    </row>
    <row r="176" spans="1:8" ht="13.5">
      <c r="A176" s="46"/>
      <c r="B176" s="58">
        <f t="shared" si="4"/>
        <v>1</v>
      </c>
      <c r="C176" s="12"/>
      <c r="D176" s="12"/>
      <c r="E176" s="12"/>
      <c r="F176" s="13"/>
      <c r="G176" s="13"/>
      <c r="H176" s="42">
        <f t="shared" si="5"/>
        <v>133315</v>
      </c>
    </row>
    <row r="177" spans="1:8" ht="13.5">
      <c r="A177" s="46"/>
      <c r="B177" s="58">
        <f t="shared" si="4"/>
        <v>1</v>
      </c>
      <c r="C177" s="12"/>
      <c r="D177" s="12"/>
      <c r="E177" s="12"/>
      <c r="F177" s="13"/>
      <c r="G177" s="13"/>
      <c r="H177" s="42">
        <f t="shared" si="5"/>
        <v>133315</v>
      </c>
    </row>
    <row r="178" spans="1:8" ht="13.5">
      <c r="A178" s="46"/>
      <c r="B178" s="58">
        <f t="shared" si="4"/>
        <v>1</v>
      </c>
      <c r="C178" s="12"/>
      <c r="D178" s="12"/>
      <c r="E178" s="12"/>
      <c r="F178" s="13"/>
      <c r="G178" s="13"/>
      <c r="H178" s="42">
        <f t="shared" si="5"/>
        <v>133315</v>
      </c>
    </row>
    <row r="179" spans="1:8" ht="13.5">
      <c r="A179" s="46"/>
      <c r="B179" s="58">
        <f t="shared" si="4"/>
        <v>1</v>
      </c>
      <c r="C179" s="12"/>
      <c r="D179" s="12"/>
      <c r="E179" s="12"/>
      <c r="F179" s="13"/>
      <c r="G179" s="13"/>
      <c r="H179" s="42">
        <f t="shared" si="5"/>
        <v>133315</v>
      </c>
    </row>
    <row r="180" spans="1:8" ht="13.5">
      <c r="A180" s="46"/>
      <c r="B180" s="58">
        <f t="shared" si="4"/>
        <v>1</v>
      </c>
      <c r="C180" s="12"/>
      <c r="D180" s="12"/>
      <c r="E180" s="12"/>
      <c r="F180" s="13"/>
      <c r="G180" s="13"/>
      <c r="H180" s="42">
        <f t="shared" si="5"/>
        <v>133315</v>
      </c>
    </row>
    <row r="181" spans="1:8" ht="13.5">
      <c r="A181" s="46"/>
      <c r="B181" s="58">
        <f t="shared" si="4"/>
        <v>1</v>
      </c>
      <c r="C181" s="12"/>
      <c r="D181" s="12"/>
      <c r="E181" s="12"/>
      <c r="F181" s="13"/>
      <c r="G181" s="13"/>
      <c r="H181" s="42">
        <f t="shared" si="5"/>
        <v>133315</v>
      </c>
    </row>
    <row r="182" spans="1:8" ht="13.5">
      <c r="A182" s="46"/>
      <c r="B182" s="58">
        <f t="shared" si="4"/>
        <v>1</v>
      </c>
      <c r="C182" s="12"/>
      <c r="D182" s="12"/>
      <c r="E182" s="12"/>
      <c r="F182" s="13"/>
      <c r="G182" s="13"/>
      <c r="H182" s="42">
        <f t="shared" si="5"/>
        <v>133315</v>
      </c>
    </row>
    <row r="183" spans="1:8" ht="13.5">
      <c r="A183" s="46"/>
      <c r="B183" s="58">
        <f t="shared" si="4"/>
        <v>1</v>
      </c>
      <c r="C183" s="12"/>
      <c r="D183" s="12"/>
      <c r="E183" s="12"/>
      <c r="F183" s="13"/>
      <c r="G183" s="13"/>
      <c r="H183" s="42">
        <f t="shared" si="5"/>
        <v>133315</v>
      </c>
    </row>
    <row r="184" spans="1:8" ht="13.5">
      <c r="A184" s="46"/>
      <c r="B184" s="58">
        <f t="shared" si="4"/>
        <v>1</v>
      </c>
      <c r="C184" s="12"/>
      <c r="D184" s="12"/>
      <c r="E184" s="12"/>
      <c r="F184" s="13"/>
      <c r="G184" s="13"/>
      <c r="H184" s="42">
        <f t="shared" si="5"/>
        <v>133315</v>
      </c>
    </row>
    <row r="185" spans="1:8" ht="13.5">
      <c r="A185" s="46"/>
      <c r="B185" s="58">
        <f t="shared" si="4"/>
        <v>1</v>
      </c>
      <c r="C185" s="12"/>
      <c r="D185" s="12"/>
      <c r="E185" s="12"/>
      <c r="F185" s="13"/>
      <c r="G185" s="13"/>
      <c r="H185" s="42">
        <f t="shared" si="5"/>
        <v>133315</v>
      </c>
    </row>
    <row r="186" spans="1:8" ht="13.5">
      <c r="A186" s="46"/>
      <c r="B186" s="58">
        <f t="shared" si="4"/>
        <v>1</v>
      </c>
      <c r="C186" s="12"/>
      <c r="D186" s="12"/>
      <c r="E186" s="12"/>
      <c r="F186" s="13"/>
      <c r="G186" s="13"/>
      <c r="H186" s="42">
        <f t="shared" si="5"/>
        <v>133315</v>
      </c>
    </row>
    <row r="187" spans="1:8" ht="13.5">
      <c r="A187" s="46"/>
      <c r="B187" s="58">
        <f t="shared" si="4"/>
        <v>1</v>
      </c>
      <c r="C187" s="12"/>
      <c r="D187" s="12"/>
      <c r="E187" s="12"/>
      <c r="F187" s="13"/>
      <c r="G187" s="13"/>
      <c r="H187" s="42">
        <f t="shared" si="5"/>
        <v>133315</v>
      </c>
    </row>
    <row r="188" spans="1:8" ht="13.5">
      <c r="A188" s="46"/>
      <c r="B188" s="58">
        <f t="shared" si="4"/>
        <v>1</v>
      </c>
      <c r="C188" s="12"/>
      <c r="D188" s="12"/>
      <c r="E188" s="12"/>
      <c r="F188" s="13"/>
      <c r="G188" s="13"/>
      <c r="H188" s="42">
        <f t="shared" si="5"/>
        <v>133315</v>
      </c>
    </row>
    <row r="189" spans="1:8" ht="13.5">
      <c r="A189" s="46"/>
      <c r="B189" s="58">
        <f t="shared" si="4"/>
        <v>1</v>
      </c>
      <c r="C189" s="12"/>
      <c r="D189" s="12"/>
      <c r="E189" s="12"/>
      <c r="F189" s="13"/>
      <c r="G189" s="13"/>
      <c r="H189" s="42">
        <f t="shared" si="5"/>
        <v>133315</v>
      </c>
    </row>
    <row r="190" spans="1:8" ht="13.5">
      <c r="A190" s="46"/>
      <c r="B190" s="58">
        <f t="shared" si="4"/>
        <v>1</v>
      </c>
      <c r="C190" s="12"/>
      <c r="D190" s="12"/>
      <c r="E190" s="12"/>
      <c r="F190" s="13"/>
      <c r="G190" s="13"/>
      <c r="H190" s="42">
        <f t="shared" si="5"/>
        <v>133315</v>
      </c>
    </row>
    <row r="191" spans="1:8" ht="13.5">
      <c r="A191" s="46"/>
      <c r="B191" s="58">
        <f t="shared" si="4"/>
        <v>1</v>
      </c>
      <c r="C191" s="12"/>
      <c r="D191" s="12"/>
      <c r="E191" s="12"/>
      <c r="F191" s="13"/>
      <c r="G191" s="13"/>
      <c r="H191" s="42">
        <f t="shared" si="5"/>
        <v>133315</v>
      </c>
    </row>
    <row r="192" spans="1:8" ht="13.5">
      <c r="A192" s="46"/>
      <c r="B192" s="58">
        <f t="shared" si="4"/>
        <v>1</v>
      </c>
      <c r="C192" s="12"/>
      <c r="D192" s="12"/>
      <c r="E192" s="12"/>
      <c r="F192" s="13"/>
      <c r="G192" s="13"/>
      <c r="H192" s="42">
        <f t="shared" si="5"/>
        <v>133315</v>
      </c>
    </row>
    <row r="193" spans="1:8" ht="13.5">
      <c r="A193" s="46"/>
      <c r="B193" s="58">
        <f t="shared" si="4"/>
        <v>1</v>
      </c>
      <c r="C193" s="12"/>
      <c r="D193" s="12"/>
      <c r="E193" s="12"/>
      <c r="F193" s="13"/>
      <c r="G193" s="13"/>
      <c r="H193" s="42">
        <f t="shared" si="5"/>
        <v>133315</v>
      </c>
    </row>
    <row r="194" spans="1:8" ht="13.5">
      <c r="A194" s="46"/>
      <c r="B194" s="58">
        <f t="shared" si="4"/>
        <v>1</v>
      </c>
      <c r="C194" s="12"/>
      <c r="D194" s="12"/>
      <c r="E194" s="12"/>
      <c r="F194" s="13"/>
      <c r="G194" s="13"/>
      <c r="H194" s="42">
        <f t="shared" si="5"/>
        <v>133315</v>
      </c>
    </row>
    <row r="195" spans="1:8" ht="13.5">
      <c r="A195" s="46"/>
      <c r="B195" s="58">
        <f t="shared" si="4"/>
        <v>1</v>
      </c>
      <c r="C195" s="12"/>
      <c r="D195" s="12"/>
      <c r="E195" s="12"/>
      <c r="F195" s="13"/>
      <c r="G195" s="13"/>
      <c r="H195" s="42">
        <f t="shared" si="5"/>
        <v>133315</v>
      </c>
    </row>
    <row r="196" spans="1:8" ht="13.5">
      <c r="A196" s="46"/>
      <c r="B196" s="58">
        <f t="shared" si="4"/>
        <v>1</v>
      </c>
      <c r="C196" s="12"/>
      <c r="D196" s="12"/>
      <c r="E196" s="12"/>
      <c r="F196" s="13"/>
      <c r="G196" s="13"/>
      <c r="H196" s="42">
        <f t="shared" si="5"/>
        <v>133315</v>
      </c>
    </row>
    <row r="197" spans="1:8" ht="13.5">
      <c r="A197" s="46"/>
      <c r="B197" s="58">
        <f aca="true" t="shared" si="6" ref="B197:B260">MONTH(A197)</f>
        <v>1</v>
      </c>
      <c r="C197" s="12"/>
      <c r="D197" s="12"/>
      <c r="E197" s="12"/>
      <c r="F197" s="13"/>
      <c r="G197" s="13"/>
      <c r="H197" s="42">
        <f aca="true" t="shared" si="7" ref="H197:H260">H196+F197-G197</f>
        <v>133315</v>
      </c>
    </row>
    <row r="198" spans="1:8" ht="13.5">
      <c r="A198" s="46"/>
      <c r="B198" s="58">
        <f t="shared" si="6"/>
        <v>1</v>
      </c>
      <c r="C198" s="12"/>
      <c r="D198" s="12"/>
      <c r="E198" s="12"/>
      <c r="F198" s="13"/>
      <c r="G198" s="13"/>
      <c r="H198" s="42">
        <f t="shared" si="7"/>
        <v>133315</v>
      </c>
    </row>
    <row r="199" spans="1:8" ht="13.5">
      <c r="A199" s="46"/>
      <c r="B199" s="58">
        <f t="shared" si="6"/>
        <v>1</v>
      </c>
      <c r="C199" s="12"/>
      <c r="D199" s="12"/>
      <c r="E199" s="12"/>
      <c r="F199" s="13"/>
      <c r="G199" s="13"/>
      <c r="H199" s="42">
        <f t="shared" si="7"/>
        <v>133315</v>
      </c>
    </row>
    <row r="200" spans="1:8" ht="13.5">
      <c r="A200" s="46"/>
      <c r="B200" s="58">
        <f t="shared" si="6"/>
        <v>1</v>
      </c>
      <c r="C200" s="12"/>
      <c r="D200" s="12"/>
      <c r="E200" s="12"/>
      <c r="F200" s="13"/>
      <c r="G200" s="13"/>
      <c r="H200" s="42">
        <f t="shared" si="7"/>
        <v>133315</v>
      </c>
    </row>
    <row r="201" spans="1:8" ht="13.5">
      <c r="A201" s="46"/>
      <c r="B201" s="58">
        <f t="shared" si="6"/>
        <v>1</v>
      </c>
      <c r="C201" s="12"/>
      <c r="D201" s="12"/>
      <c r="E201" s="12"/>
      <c r="F201" s="13"/>
      <c r="G201" s="13"/>
      <c r="H201" s="42">
        <f t="shared" si="7"/>
        <v>133315</v>
      </c>
    </row>
    <row r="202" spans="1:8" ht="13.5">
      <c r="A202" s="46"/>
      <c r="B202" s="58">
        <f t="shared" si="6"/>
        <v>1</v>
      </c>
      <c r="C202" s="12"/>
      <c r="D202" s="12"/>
      <c r="E202" s="12"/>
      <c r="F202" s="13"/>
      <c r="G202" s="13"/>
      <c r="H202" s="42">
        <f t="shared" si="7"/>
        <v>133315</v>
      </c>
    </row>
    <row r="203" spans="1:8" ht="13.5">
      <c r="A203" s="46"/>
      <c r="B203" s="58">
        <f t="shared" si="6"/>
        <v>1</v>
      </c>
      <c r="C203" s="12"/>
      <c r="D203" s="12"/>
      <c r="E203" s="12"/>
      <c r="F203" s="13"/>
      <c r="G203" s="13"/>
      <c r="H203" s="42">
        <f t="shared" si="7"/>
        <v>133315</v>
      </c>
    </row>
    <row r="204" spans="1:8" ht="13.5">
      <c r="A204" s="46"/>
      <c r="B204" s="58">
        <f t="shared" si="6"/>
        <v>1</v>
      </c>
      <c r="C204" s="12"/>
      <c r="D204" s="12"/>
      <c r="E204" s="12"/>
      <c r="F204" s="13"/>
      <c r="G204" s="13"/>
      <c r="H204" s="42">
        <f t="shared" si="7"/>
        <v>133315</v>
      </c>
    </row>
    <row r="205" spans="1:8" ht="13.5">
      <c r="A205" s="46"/>
      <c r="B205" s="58">
        <f t="shared" si="6"/>
        <v>1</v>
      </c>
      <c r="C205" s="12"/>
      <c r="D205" s="12"/>
      <c r="E205" s="12"/>
      <c r="F205" s="13"/>
      <c r="G205" s="13"/>
      <c r="H205" s="42">
        <f t="shared" si="7"/>
        <v>133315</v>
      </c>
    </row>
    <row r="206" spans="1:8" ht="13.5">
      <c r="A206" s="46"/>
      <c r="B206" s="58">
        <f t="shared" si="6"/>
        <v>1</v>
      </c>
      <c r="C206" s="12"/>
      <c r="D206" s="12"/>
      <c r="E206" s="12"/>
      <c r="F206" s="13"/>
      <c r="G206" s="13"/>
      <c r="H206" s="42">
        <f t="shared" si="7"/>
        <v>133315</v>
      </c>
    </row>
    <row r="207" spans="1:8" ht="13.5">
      <c r="A207" s="46"/>
      <c r="B207" s="58">
        <f t="shared" si="6"/>
        <v>1</v>
      </c>
      <c r="C207" s="12"/>
      <c r="D207" s="12"/>
      <c r="E207" s="12"/>
      <c r="F207" s="13"/>
      <c r="G207" s="13"/>
      <c r="H207" s="42">
        <f t="shared" si="7"/>
        <v>133315</v>
      </c>
    </row>
    <row r="208" spans="1:8" ht="13.5">
      <c r="A208" s="46"/>
      <c r="B208" s="58">
        <f t="shared" si="6"/>
        <v>1</v>
      </c>
      <c r="C208" s="12"/>
      <c r="D208" s="12"/>
      <c r="E208" s="12"/>
      <c r="F208" s="13"/>
      <c r="G208" s="13"/>
      <c r="H208" s="42">
        <f t="shared" si="7"/>
        <v>133315</v>
      </c>
    </row>
    <row r="209" spans="1:8" ht="13.5">
      <c r="A209" s="46"/>
      <c r="B209" s="58">
        <f t="shared" si="6"/>
        <v>1</v>
      </c>
      <c r="C209" s="12"/>
      <c r="D209" s="12"/>
      <c r="E209" s="12"/>
      <c r="F209" s="13"/>
      <c r="G209" s="13"/>
      <c r="H209" s="42">
        <f t="shared" si="7"/>
        <v>133315</v>
      </c>
    </row>
    <row r="210" spans="1:8" ht="13.5">
      <c r="A210" s="46"/>
      <c r="B210" s="58">
        <f t="shared" si="6"/>
        <v>1</v>
      </c>
      <c r="C210" s="12"/>
      <c r="D210" s="12"/>
      <c r="E210" s="12"/>
      <c r="F210" s="13"/>
      <c r="G210" s="13"/>
      <c r="H210" s="42">
        <f t="shared" si="7"/>
        <v>133315</v>
      </c>
    </row>
    <row r="211" spans="1:8" ht="13.5">
      <c r="A211" s="46"/>
      <c r="B211" s="58">
        <f t="shared" si="6"/>
        <v>1</v>
      </c>
      <c r="C211" s="12"/>
      <c r="D211" s="12"/>
      <c r="E211" s="12"/>
      <c r="F211" s="13"/>
      <c r="G211" s="13"/>
      <c r="H211" s="42">
        <f t="shared" si="7"/>
        <v>133315</v>
      </c>
    </row>
    <row r="212" spans="1:8" ht="13.5">
      <c r="A212" s="46"/>
      <c r="B212" s="58">
        <f t="shared" si="6"/>
        <v>1</v>
      </c>
      <c r="C212" s="12"/>
      <c r="D212" s="12"/>
      <c r="E212" s="12"/>
      <c r="F212" s="13"/>
      <c r="G212" s="13"/>
      <c r="H212" s="42">
        <f t="shared" si="7"/>
        <v>133315</v>
      </c>
    </row>
    <row r="213" spans="1:8" ht="13.5">
      <c r="A213" s="46"/>
      <c r="B213" s="58">
        <f t="shared" si="6"/>
        <v>1</v>
      </c>
      <c r="C213" s="12"/>
      <c r="D213" s="12"/>
      <c r="E213" s="12"/>
      <c r="F213" s="13"/>
      <c r="G213" s="13"/>
      <c r="H213" s="42">
        <f t="shared" si="7"/>
        <v>133315</v>
      </c>
    </row>
    <row r="214" spans="1:8" ht="13.5">
      <c r="A214" s="46"/>
      <c r="B214" s="58">
        <f t="shared" si="6"/>
        <v>1</v>
      </c>
      <c r="C214" s="12"/>
      <c r="D214" s="12"/>
      <c r="E214" s="12"/>
      <c r="F214" s="13"/>
      <c r="G214" s="13"/>
      <c r="H214" s="42">
        <f t="shared" si="7"/>
        <v>133315</v>
      </c>
    </row>
    <row r="215" spans="1:8" ht="13.5">
      <c r="A215" s="46"/>
      <c r="B215" s="58">
        <f t="shared" si="6"/>
        <v>1</v>
      </c>
      <c r="C215" s="12"/>
      <c r="D215" s="12"/>
      <c r="E215" s="12"/>
      <c r="F215" s="13"/>
      <c r="G215" s="13"/>
      <c r="H215" s="42">
        <f t="shared" si="7"/>
        <v>133315</v>
      </c>
    </row>
    <row r="216" spans="1:8" ht="13.5">
      <c r="A216" s="46"/>
      <c r="B216" s="58">
        <f t="shared" si="6"/>
        <v>1</v>
      </c>
      <c r="C216" s="12"/>
      <c r="D216" s="12"/>
      <c r="E216" s="12"/>
      <c r="F216" s="13"/>
      <c r="G216" s="13"/>
      <c r="H216" s="42">
        <f t="shared" si="7"/>
        <v>133315</v>
      </c>
    </row>
    <row r="217" spans="1:8" ht="13.5">
      <c r="A217" s="46"/>
      <c r="B217" s="58">
        <f t="shared" si="6"/>
        <v>1</v>
      </c>
      <c r="C217" s="12"/>
      <c r="D217" s="12"/>
      <c r="E217" s="12"/>
      <c r="F217" s="13"/>
      <c r="G217" s="13"/>
      <c r="H217" s="42">
        <f t="shared" si="7"/>
        <v>133315</v>
      </c>
    </row>
    <row r="218" spans="1:8" ht="13.5">
      <c r="A218" s="46"/>
      <c r="B218" s="58">
        <f t="shared" si="6"/>
        <v>1</v>
      </c>
      <c r="C218" s="12"/>
      <c r="D218" s="12"/>
      <c r="E218" s="12"/>
      <c r="F218" s="13"/>
      <c r="G218" s="13"/>
      <c r="H218" s="42">
        <f t="shared" si="7"/>
        <v>133315</v>
      </c>
    </row>
    <row r="219" spans="1:8" ht="13.5">
      <c r="A219" s="46"/>
      <c r="B219" s="58">
        <f t="shared" si="6"/>
        <v>1</v>
      </c>
      <c r="C219" s="12"/>
      <c r="D219" s="12"/>
      <c r="E219" s="12"/>
      <c r="F219" s="13"/>
      <c r="G219" s="13"/>
      <c r="H219" s="42">
        <f t="shared" si="7"/>
        <v>133315</v>
      </c>
    </row>
    <row r="220" spans="1:8" ht="13.5">
      <c r="A220" s="46"/>
      <c r="B220" s="58">
        <f t="shared" si="6"/>
        <v>1</v>
      </c>
      <c r="C220" s="12"/>
      <c r="D220" s="12"/>
      <c r="E220" s="12"/>
      <c r="F220" s="13"/>
      <c r="G220" s="13"/>
      <c r="H220" s="42">
        <f t="shared" si="7"/>
        <v>133315</v>
      </c>
    </row>
    <row r="221" spans="1:8" ht="13.5">
      <c r="A221" s="46"/>
      <c r="B221" s="58">
        <f t="shared" si="6"/>
        <v>1</v>
      </c>
      <c r="C221" s="12"/>
      <c r="D221" s="12"/>
      <c r="E221" s="12"/>
      <c r="F221" s="13"/>
      <c r="G221" s="13"/>
      <c r="H221" s="42">
        <f t="shared" si="7"/>
        <v>133315</v>
      </c>
    </row>
    <row r="222" spans="1:8" ht="13.5">
      <c r="A222" s="46"/>
      <c r="B222" s="58">
        <f t="shared" si="6"/>
        <v>1</v>
      </c>
      <c r="C222" s="12"/>
      <c r="D222" s="12"/>
      <c r="E222" s="12"/>
      <c r="F222" s="13"/>
      <c r="G222" s="13"/>
      <c r="H222" s="42">
        <f t="shared" si="7"/>
        <v>133315</v>
      </c>
    </row>
    <row r="223" spans="1:8" ht="13.5">
      <c r="A223" s="46"/>
      <c r="B223" s="58">
        <f t="shared" si="6"/>
        <v>1</v>
      </c>
      <c r="C223" s="12"/>
      <c r="D223" s="12"/>
      <c r="E223" s="12"/>
      <c r="F223" s="13"/>
      <c r="G223" s="13"/>
      <c r="H223" s="42">
        <f t="shared" si="7"/>
        <v>133315</v>
      </c>
    </row>
    <row r="224" spans="1:8" ht="13.5">
      <c r="A224" s="46"/>
      <c r="B224" s="58">
        <f t="shared" si="6"/>
        <v>1</v>
      </c>
      <c r="C224" s="12"/>
      <c r="D224" s="12"/>
      <c r="E224" s="12"/>
      <c r="F224" s="13"/>
      <c r="G224" s="13"/>
      <c r="H224" s="42">
        <f t="shared" si="7"/>
        <v>133315</v>
      </c>
    </row>
    <row r="225" spans="1:8" ht="13.5">
      <c r="A225" s="46"/>
      <c r="B225" s="58">
        <f t="shared" si="6"/>
        <v>1</v>
      </c>
      <c r="C225" s="12"/>
      <c r="D225" s="12"/>
      <c r="E225" s="12"/>
      <c r="F225" s="13"/>
      <c r="G225" s="13"/>
      <c r="H225" s="42">
        <f t="shared" si="7"/>
        <v>133315</v>
      </c>
    </row>
    <row r="226" spans="1:8" ht="13.5">
      <c r="A226" s="46"/>
      <c r="B226" s="58">
        <f t="shared" si="6"/>
        <v>1</v>
      </c>
      <c r="C226" s="12"/>
      <c r="D226" s="12"/>
      <c r="E226" s="12"/>
      <c r="F226" s="13"/>
      <c r="G226" s="13"/>
      <c r="H226" s="42">
        <f t="shared" si="7"/>
        <v>133315</v>
      </c>
    </row>
    <row r="227" spans="1:8" ht="13.5">
      <c r="A227" s="46"/>
      <c r="B227" s="58">
        <f t="shared" si="6"/>
        <v>1</v>
      </c>
      <c r="C227" s="12"/>
      <c r="D227" s="12"/>
      <c r="E227" s="12"/>
      <c r="F227" s="13"/>
      <c r="G227" s="13"/>
      <c r="H227" s="42">
        <f t="shared" si="7"/>
        <v>133315</v>
      </c>
    </row>
    <row r="228" spans="1:8" ht="13.5">
      <c r="A228" s="46"/>
      <c r="B228" s="58">
        <f t="shared" si="6"/>
        <v>1</v>
      </c>
      <c r="C228" s="12"/>
      <c r="D228" s="12"/>
      <c r="E228" s="12"/>
      <c r="F228" s="13"/>
      <c r="G228" s="13"/>
      <c r="H228" s="42">
        <f t="shared" si="7"/>
        <v>133315</v>
      </c>
    </row>
    <row r="229" spans="1:8" ht="13.5">
      <c r="A229" s="46"/>
      <c r="B229" s="58">
        <f t="shared" si="6"/>
        <v>1</v>
      </c>
      <c r="C229" s="12"/>
      <c r="D229" s="12"/>
      <c r="E229" s="12"/>
      <c r="F229" s="13"/>
      <c r="G229" s="13"/>
      <c r="H229" s="42">
        <f t="shared" si="7"/>
        <v>133315</v>
      </c>
    </row>
    <row r="230" spans="1:8" ht="13.5">
      <c r="A230" s="46"/>
      <c r="B230" s="58">
        <f t="shared" si="6"/>
        <v>1</v>
      </c>
      <c r="C230" s="12"/>
      <c r="D230" s="12"/>
      <c r="E230" s="12"/>
      <c r="F230" s="13"/>
      <c r="G230" s="13"/>
      <c r="H230" s="42">
        <f t="shared" si="7"/>
        <v>133315</v>
      </c>
    </row>
    <row r="231" spans="1:8" ht="13.5">
      <c r="A231" s="46"/>
      <c r="B231" s="58">
        <f t="shared" si="6"/>
        <v>1</v>
      </c>
      <c r="C231" s="12"/>
      <c r="D231" s="12"/>
      <c r="E231" s="12"/>
      <c r="F231" s="13"/>
      <c r="G231" s="13"/>
      <c r="H231" s="42">
        <f t="shared" si="7"/>
        <v>133315</v>
      </c>
    </row>
    <row r="232" spans="1:8" ht="13.5">
      <c r="A232" s="46"/>
      <c r="B232" s="58">
        <f t="shared" si="6"/>
        <v>1</v>
      </c>
      <c r="C232" s="12"/>
      <c r="D232" s="12"/>
      <c r="E232" s="12"/>
      <c r="F232" s="13"/>
      <c r="G232" s="13"/>
      <c r="H232" s="42">
        <f t="shared" si="7"/>
        <v>133315</v>
      </c>
    </row>
    <row r="233" spans="1:8" ht="13.5">
      <c r="A233" s="46"/>
      <c r="B233" s="58">
        <f t="shared" si="6"/>
        <v>1</v>
      </c>
      <c r="C233" s="12"/>
      <c r="D233" s="12"/>
      <c r="E233" s="12"/>
      <c r="F233" s="13"/>
      <c r="G233" s="13"/>
      <c r="H233" s="42">
        <f t="shared" si="7"/>
        <v>133315</v>
      </c>
    </row>
    <row r="234" spans="1:8" ht="13.5">
      <c r="A234" s="46"/>
      <c r="B234" s="58">
        <f t="shared" si="6"/>
        <v>1</v>
      </c>
      <c r="C234" s="12"/>
      <c r="D234" s="12"/>
      <c r="E234" s="12"/>
      <c r="F234" s="13"/>
      <c r="G234" s="13"/>
      <c r="H234" s="42">
        <f t="shared" si="7"/>
        <v>133315</v>
      </c>
    </row>
    <row r="235" spans="1:8" ht="13.5">
      <c r="A235" s="46"/>
      <c r="B235" s="58">
        <f t="shared" si="6"/>
        <v>1</v>
      </c>
      <c r="C235" s="12"/>
      <c r="D235" s="12"/>
      <c r="E235" s="12"/>
      <c r="F235" s="13"/>
      <c r="G235" s="13"/>
      <c r="H235" s="42">
        <f t="shared" si="7"/>
        <v>133315</v>
      </c>
    </row>
    <row r="236" spans="1:8" ht="13.5">
      <c r="A236" s="46"/>
      <c r="B236" s="58">
        <f t="shared" si="6"/>
        <v>1</v>
      </c>
      <c r="C236" s="12"/>
      <c r="D236" s="12"/>
      <c r="E236" s="12"/>
      <c r="F236" s="13"/>
      <c r="G236" s="13"/>
      <c r="H236" s="42">
        <f t="shared" si="7"/>
        <v>133315</v>
      </c>
    </row>
    <row r="237" spans="1:8" ht="13.5">
      <c r="A237" s="46"/>
      <c r="B237" s="58">
        <f t="shared" si="6"/>
        <v>1</v>
      </c>
      <c r="C237" s="12"/>
      <c r="D237" s="12"/>
      <c r="E237" s="12"/>
      <c r="F237" s="13"/>
      <c r="G237" s="13"/>
      <c r="H237" s="42">
        <f t="shared" si="7"/>
        <v>133315</v>
      </c>
    </row>
    <row r="238" spans="1:8" ht="13.5">
      <c r="A238" s="46"/>
      <c r="B238" s="58">
        <f t="shared" si="6"/>
        <v>1</v>
      </c>
      <c r="C238" s="12"/>
      <c r="D238" s="12"/>
      <c r="E238" s="12"/>
      <c r="F238" s="13"/>
      <c r="G238" s="13"/>
      <c r="H238" s="42">
        <f t="shared" si="7"/>
        <v>133315</v>
      </c>
    </row>
    <row r="239" spans="1:8" ht="13.5">
      <c r="A239" s="46"/>
      <c r="B239" s="58">
        <f t="shared" si="6"/>
        <v>1</v>
      </c>
      <c r="C239" s="12"/>
      <c r="D239" s="12"/>
      <c r="E239" s="12"/>
      <c r="F239" s="13"/>
      <c r="G239" s="13"/>
      <c r="H239" s="42">
        <f t="shared" si="7"/>
        <v>133315</v>
      </c>
    </row>
    <row r="240" spans="1:8" ht="13.5">
      <c r="A240" s="46"/>
      <c r="B240" s="58">
        <f t="shared" si="6"/>
        <v>1</v>
      </c>
      <c r="C240" s="12"/>
      <c r="D240" s="12"/>
      <c r="E240" s="12"/>
      <c r="F240" s="13"/>
      <c r="G240" s="13"/>
      <c r="H240" s="42">
        <f t="shared" si="7"/>
        <v>133315</v>
      </c>
    </row>
    <row r="241" spans="1:8" ht="13.5">
      <c r="A241" s="46"/>
      <c r="B241" s="58">
        <f t="shared" si="6"/>
        <v>1</v>
      </c>
      <c r="C241" s="12"/>
      <c r="D241" s="12"/>
      <c r="E241" s="12"/>
      <c r="F241" s="13"/>
      <c r="G241" s="13"/>
      <c r="H241" s="42">
        <f t="shared" si="7"/>
        <v>133315</v>
      </c>
    </row>
    <row r="242" spans="1:8" ht="13.5">
      <c r="A242" s="46"/>
      <c r="B242" s="58">
        <f t="shared" si="6"/>
        <v>1</v>
      </c>
      <c r="C242" s="12"/>
      <c r="D242" s="12"/>
      <c r="E242" s="12"/>
      <c r="F242" s="13"/>
      <c r="G242" s="13"/>
      <c r="H242" s="42">
        <f t="shared" si="7"/>
        <v>133315</v>
      </c>
    </row>
    <row r="243" spans="1:8" ht="13.5">
      <c r="A243" s="46"/>
      <c r="B243" s="58">
        <f t="shared" si="6"/>
        <v>1</v>
      </c>
      <c r="C243" s="12"/>
      <c r="D243" s="12"/>
      <c r="E243" s="12"/>
      <c r="F243" s="13"/>
      <c r="G243" s="13"/>
      <c r="H243" s="42">
        <f t="shared" si="7"/>
        <v>133315</v>
      </c>
    </row>
    <row r="244" spans="1:8" ht="13.5">
      <c r="A244" s="46"/>
      <c r="B244" s="58">
        <f t="shared" si="6"/>
        <v>1</v>
      </c>
      <c r="C244" s="12"/>
      <c r="D244" s="12"/>
      <c r="E244" s="12"/>
      <c r="F244" s="13"/>
      <c r="G244" s="13"/>
      <c r="H244" s="42">
        <f t="shared" si="7"/>
        <v>133315</v>
      </c>
    </row>
    <row r="245" spans="1:8" ht="13.5">
      <c r="A245" s="46"/>
      <c r="B245" s="58">
        <f t="shared" si="6"/>
        <v>1</v>
      </c>
      <c r="C245" s="12"/>
      <c r="D245" s="12"/>
      <c r="E245" s="12"/>
      <c r="F245" s="13"/>
      <c r="G245" s="13"/>
      <c r="H245" s="42">
        <f t="shared" si="7"/>
        <v>133315</v>
      </c>
    </row>
    <row r="246" spans="1:8" ht="13.5">
      <c r="A246" s="46"/>
      <c r="B246" s="58">
        <f t="shared" si="6"/>
        <v>1</v>
      </c>
      <c r="C246" s="12"/>
      <c r="D246" s="12"/>
      <c r="E246" s="12"/>
      <c r="F246" s="13"/>
      <c r="G246" s="13"/>
      <c r="H246" s="42">
        <f t="shared" si="7"/>
        <v>133315</v>
      </c>
    </row>
    <row r="247" spans="1:8" ht="13.5">
      <c r="A247" s="46"/>
      <c r="B247" s="58">
        <f t="shared" si="6"/>
        <v>1</v>
      </c>
      <c r="C247" s="12"/>
      <c r="D247" s="12"/>
      <c r="E247" s="12"/>
      <c r="F247" s="13"/>
      <c r="G247" s="13"/>
      <c r="H247" s="42">
        <f t="shared" si="7"/>
        <v>133315</v>
      </c>
    </row>
    <row r="248" spans="1:8" ht="13.5">
      <c r="A248" s="46"/>
      <c r="B248" s="58">
        <f t="shared" si="6"/>
        <v>1</v>
      </c>
      <c r="C248" s="12"/>
      <c r="D248" s="12"/>
      <c r="E248" s="12"/>
      <c r="F248" s="13"/>
      <c r="G248" s="13"/>
      <c r="H248" s="42">
        <f t="shared" si="7"/>
        <v>133315</v>
      </c>
    </row>
    <row r="249" spans="1:8" ht="13.5">
      <c r="A249" s="46"/>
      <c r="B249" s="58">
        <f t="shared" si="6"/>
        <v>1</v>
      </c>
      <c r="C249" s="12"/>
      <c r="D249" s="12"/>
      <c r="E249" s="12"/>
      <c r="F249" s="13"/>
      <c r="G249" s="13"/>
      <c r="H249" s="42">
        <f t="shared" si="7"/>
        <v>133315</v>
      </c>
    </row>
    <row r="250" spans="1:8" ht="13.5">
      <c r="A250" s="46"/>
      <c r="B250" s="58">
        <f t="shared" si="6"/>
        <v>1</v>
      </c>
      <c r="C250" s="12"/>
      <c r="D250" s="12"/>
      <c r="E250" s="12"/>
      <c r="F250" s="13"/>
      <c r="G250" s="13"/>
      <c r="H250" s="42">
        <f t="shared" si="7"/>
        <v>133315</v>
      </c>
    </row>
    <row r="251" spans="1:8" ht="13.5">
      <c r="A251" s="46"/>
      <c r="B251" s="58">
        <f t="shared" si="6"/>
        <v>1</v>
      </c>
      <c r="C251" s="12"/>
      <c r="D251" s="12"/>
      <c r="E251" s="12"/>
      <c r="F251" s="13"/>
      <c r="G251" s="13"/>
      <c r="H251" s="42">
        <f t="shared" si="7"/>
        <v>133315</v>
      </c>
    </row>
    <row r="252" spans="1:8" ht="13.5">
      <c r="A252" s="46"/>
      <c r="B252" s="58">
        <f t="shared" si="6"/>
        <v>1</v>
      </c>
      <c r="C252" s="12"/>
      <c r="D252" s="12"/>
      <c r="E252" s="12"/>
      <c r="F252" s="13"/>
      <c r="G252" s="13"/>
      <c r="H252" s="42">
        <f t="shared" si="7"/>
        <v>133315</v>
      </c>
    </row>
    <row r="253" spans="1:8" ht="13.5">
      <c r="A253" s="46"/>
      <c r="B253" s="58">
        <f t="shared" si="6"/>
        <v>1</v>
      </c>
      <c r="C253" s="12"/>
      <c r="D253" s="12"/>
      <c r="E253" s="12"/>
      <c r="F253" s="13"/>
      <c r="G253" s="13"/>
      <c r="H253" s="42">
        <f t="shared" si="7"/>
        <v>133315</v>
      </c>
    </row>
    <row r="254" spans="1:8" ht="13.5">
      <c r="A254" s="46"/>
      <c r="B254" s="58">
        <f t="shared" si="6"/>
        <v>1</v>
      </c>
      <c r="C254" s="12"/>
      <c r="D254" s="12"/>
      <c r="E254" s="12"/>
      <c r="F254" s="13"/>
      <c r="G254" s="13"/>
      <c r="H254" s="42">
        <f t="shared" si="7"/>
        <v>133315</v>
      </c>
    </row>
    <row r="255" spans="1:8" ht="13.5">
      <c r="A255" s="46"/>
      <c r="B255" s="58">
        <f t="shared" si="6"/>
        <v>1</v>
      </c>
      <c r="C255" s="12"/>
      <c r="D255" s="12"/>
      <c r="E255" s="12"/>
      <c r="F255" s="13"/>
      <c r="G255" s="13"/>
      <c r="H255" s="42">
        <f t="shared" si="7"/>
        <v>133315</v>
      </c>
    </row>
    <row r="256" spans="1:8" ht="13.5">
      <c r="A256" s="46"/>
      <c r="B256" s="58">
        <f t="shared" si="6"/>
        <v>1</v>
      </c>
      <c r="C256" s="12"/>
      <c r="D256" s="12"/>
      <c r="E256" s="12"/>
      <c r="F256" s="13"/>
      <c r="G256" s="13"/>
      <c r="H256" s="42">
        <f t="shared" si="7"/>
        <v>133315</v>
      </c>
    </row>
    <row r="257" spans="1:8" ht="13.5">
      <c r="A257" s="46"/>
      <c r="B257" s="58">
        <f t="shared" si="6"/>
        <v>1</v>
      </c>
      <c r="C257" s="12"/>
      <c r="D257" s="12"/>
      <c r="E257" s="12"/>
      <c r="F257" s="13"/>
      <c r="G257" s="13"/>
      <c r="H257" s="42">
        <f t="shared" si="7"/>
        <v>133315</v>
      </c>
    </row>
    <row r="258" spans="1:8" ht="13.5">
      <c r="A258" s="46"/>
      <c r="B258" s="58">
        <f t="shared" si="6"/>
        <v>1</v>
      </c>
      <c r="C258" s="12"/>
      <c r="D258" s="12"/>
      <c r="E258" s="12"/>
      <c r="F258" s="13"/>
      <c r="G258" s="13"/>
      <c r="H258" s="42">
        <f t="shared" si="7"/>
        <v>133315</v>
      </c>
    </row>
    <row r="259" spans="1:8" ht="13.5">
      <c r="A259" s="46"/>
      <c r="B259" s="58">
        <f t="shared" si="6"/>
        <v>1</v>
      </c>
      <c r="C259" s="12"/>
      <c r="D259" s="12"/>
      <c r="E259" s="12"/>
      <c r="F259" s="13"/>
      <c r="G259" s="13"/>
      <c r="H259" s="42">
        <f t="shared" si="7"/>
        <v>133315</v>
      </c>
    </row>
    <row r="260" spans="1:8" ht="13.5">
      <c r="A260" s="46"/>
      <c r="B260" s="58">
        <f t="shared" si="6"/>
        <v>1</v>
      </c>
      <c r="C260" s="12"/>
      <c r="D260" s="12"/>
      <c r="E260" s="12"/>
      <c r="F260" s="13"/>
      <c r="G260" s="13"/>
      <c r="H260" s="42">
        <f t="shared" si="7"/>
        <v>133315</v>
      </c>
    </row>
    <row r="261" spans="1:8" ht="13.5">
      <c r="A261" s="46"/>
      <c r="B261" s="58">
        <f aca="true" t="shared" si="8" ref="B261:B324">MONTH(A261)</f>
        <v>1</v>
      </c>
      <c r="C261" s="12"/>
      <c r="D261" s="12"/>
      <c r="E261" s="12"/>
      <c r="F261" s="13"/>
      <c r="G261" s="13"/>
      <c r="H261" s="42">
        <f aca="true" t="shared" si="9" ref="H261:H324">H260+F261-G261</f>
        <v>133315</v>
      </c>
    </row>
    <row r="262" spans="1:8" ht="13.5">
      <c r="A262" s="46"/>
      <c r="B262" s="58">
        <f t="shared" si="8"/>
        <v>1</v>
      </c>
      <c r="C262" s="12"/>
      <c r="D262" s="12"/>
      <c r="E262" s="12"/>
      <c r="F262" s="13"/>
      <c r="G262" s="13"/>
      <c r="H262" s="42">
        <f t="shared" si="9"/>
        <v>133315</v>
      </c>
    </row>
    <row r="263" spans="1:8" ht="13.5">
      <c r="A263" s="46"/>
      <c r="B263" s="58">
        <f t="shared" si="8"/>
        <v>1</v>
      </c>
      <c r="C263" s="12"/>
      <c r="D263" s="12"/>
      <c r="E263" s="12"/>
      <c r="F263" s="13"/>
      <c r="G263" s="13"/>
      <c r="H263" s="42">
        <f t="shared" si="9"/>
        <v>133315</v>
      </c>
    </row>
    <row r="264" spans="1:8" ht="13.5">
      <c r="A264" s="46"/>
      <c r="B264" s="58">
        <f t="shared" si="8"/>
        <v>1</v>
      </c>
      <c r="C264" s="12"/>
      <c r="D264" s="12"/>
      <c r="E264" s="12"/>
      <c r="F264" s="13"/>
      <c r="G264" s="13"/>
      <c r="H264" s="42">
        <f t="shared" si="9"/>
        <v>133315</v>
      </c>
    </row>
    <row r="265" spans="1:8" ht="13.5">
      <c r="A265" s="46"/>
      <c r="B265" s="58">
        <f t="shared" si="8"/>
        <v>1</v>
      </c>
      <c r="C265" s="12"/>
      <c r="D265" s="12"/>
      <c r="E265" s="12"/>
      <c r="F265" s="13"/>
      <c r="G265" s="13"/>
      <c r="H265" s="42">
        <f t="shared" si="9"/>
        <v>133315</v>
      </c>
    </row>
    <row r="266" spans="1:8" ht="13.5">
      <c r="A266" s="46"/>
      <c r="B266" s="58">
        <f t="shared" si="8"/>
        <v>1</v>
      </c>
      <c r="C266" s="12"/>
      <c r="D266" s="12"/>
      <c r="E266" s="12"/>
      <c r="F266" s="13"/>
      <c r="G266" s="13"/>
      <c r="H266" s="42">
        <f t="shared" si="9"/>
        <v>133315</v>
      </c>
    </row>
    <row r="267" spans="1:8" ht="13.5">
      <c r="A267" s="46"/>
      <c r="B267" s="58">
        <f t="shared" si="8"/>
        <v>1</v>
      </c>
      <c r="C267" s="12"/>
      <c r="D267" s="12"/>
      <c r="E267" s="12"/>
      <c r="F267" s="13"/>
      <c r="G267" s="13"/>
      <c r="H267" s="42">
        <f t="shared" si="9"/>
        <v>133315</v>
      </c>
    </row>
    <row r="268" spans="1:8" ht="13.5">
      <c r="A268" s="46"/>
      <c r="B268" s="58">
        <f t="shared" si="8"/>
        <v>1</v>
      </c>
      <c r="C268" s="12"/>
      <c r="D268" s="12"/>
      <c r="E268" s="12"/>
      <c r="F268" s="13"/>
      <c r="G268" s="13"/>
      <c r="H268" s="42">
        <f t="shared" si="9"/>
        <v>133315</v>
      </c>
    </row>
    <row r="269" spans="1:8" ht="13.5">
      <c r="A269" s="46"/>
      <c r="B269" s="58">
        <f t="shared" si="8"/>
        <v>1</v>
      </c>
      <c r="C269" s="12"/>
      <c r="D269" s="12"/>
      <c r="E269" s="12"/>
      <c r="F269" s="13"/>
      <c r="G269" s="13"/>
      <c r="H269" s="42">
        <f t="shared" si="9"/>
        <v>133315</v>
      </c>
    </row>
    <row r="270" spans="1:8" ht="13.5">
      <c r="A270" s="46"/>
      <c r="B270" s="58">
        <f t="shared" si="8"/>
        <v>1</v>
      </c>
      <c r="C270" s="12"/>
      <c r="D270" s="12"/>
      <c r="E270" s="12"/>
      <c r="F270" s="13"/>
      <c r="G270" s="13"/>
      <c r="H270" s="42">
        <f t="shared" si="9"/>
        <v>133315</v>
      </c>
    </row>
    <row r="271" spans="1:8" ht="13.5">
      <c r="A271" s="46"/>
      <c r="B271" s="58">
        <f t="shared" si="8"/>
        <v>1</v>
      </c>
      <c r="C271" s="12"/>
      <c r="D271" s="12"/>
      <c r="E271" s="12"/>
      <c r="F271" s="13"/>
      <c r="G271" s="13"/>
      <c r="H271" s="42">
        <f t="shared" si="9"/>
        <v>133315</v>
      </c>
    </row>
    <row r="272" spans="1:8" ht="13.5">
      <c r="A272" s="46"/>
      <c r="B272" s="58">
        <f t="shared" si="8"/>
        <v>1</v>
      </c>
      <c r="C272" s="12"/>
      <c r="D272" s="12"/>
      <c r="E272" s="12"/>
      <c r="F272" s="13"/>
      <c r="G272" s="13"/>
      <c r="H272" s="42">
        <f t="shared" si="9"/>
        <v>133315</v>
      </c>
    </row>
    <row r="273" spans="1:8" ht="13.5">
      <c r="A273" s="46"/>
      <c r="B273" s="58">
        <f t="shared" si="8"/>
        <v>1</v>
      </c>
      <c r="C273" s="12"/>
      <c r="D273" s="12"/>
      <c r="E273" s="12"/>
      <c r="F273" s="13"/>
      <c r="G273" s="13"/>
      <c r="H273" s="42">
        <f t="shared" si="9"/>
        <v>133315</v>
      </c>
    </row>
    <row r="274" spans="1:8" ht="13.5">
      <c r="A274" s="46"/>
      <c r="B274" s="58">
        <f t="shared" si="8"/>
        <v>1</v>
      </c>
      <c r="C274" s="12"/>
      <c r="D274" s="12"/>
      <c r="E274" s="12"/>
      <c r="F274" s="13"/>
      <c r="G274" s="13"/>
      <c r="H274" s="42">
        <f t="shared" si="9"/>
        <v>133315</v>
      </c>
    </row>
    <row r="275" spans="1:8" ht="13.5">
      <c r="A275" s="46"/>
      <c r="B275" s="58">
        <f t="shared" si="8"/>
        <v>1</v>
      </c>
      <c r="C275" s="12"/>
      <c r="D275" s="12"/>
      <c r="E275" s="12"/>
      <c r="F275" s="13"/>
      <c r="G275" s="13"/>
      <c r="H275" s="42">
        <f t="shared" si="9"/>
        <v>133315</v>
      </c>
    </row>
    <row r="276" spans="1:8" ht="13.5">
      <c r="A276" s="46"/>
      <c r="B276" s="58">
        <f t="shared" si="8"/>
        <v>1</v>
      </c>
      <c r="C276" s="12"/>
      <c r="D276" s="12"/>
      <c r="E276" s="12"/>
      <c r="F276" s="13"/>
      <c r="G276" s="13"/>
      <c r="H276" s="42">
        <f t="shared" si="9"/>
        <v>133315</v>
      </c>
    </row>
    <row r="277" spans="1:8" ht="13.5">
      <c r="A277" s="46"/>
      <c r="B277" s="58">
        <f t="shared" si="8"/>
        <v>1</v>
      </c>
      <c r="C277" s="12"/>
      <c r="D277" s="12"/>
      <c r="E277" s="12"/>
      <c r="F277" s="13"/>
      <c r="G277" s="13"/>
      <c r="H277" s="42">
        <f t="shared" si="9"/>
        <v>133315</v>
      </c>
    </row>
    <row r="278" spans="1:8" ht="13.5">
      <c r="A278" s="46"/>
      <c r="B278" s="58">
        <f t="shared" si="8"/>
        <v>1</v>
      </c>
      <c r="C278" s="12"/>
      <c r="D278" s="12"/>
      <c r="E278" s="12"/>
      <c r="F278" s="13"/>
      <c r="G278" s="13"/>
      <c r="H278" s="42">
        <f t="shared" si="9"/>
        <v>133315</v>
      </c>
    </row>
    <row r="279" spans="1:8" ht="13.5">
      <c r="A279" s="46"/>
      <c r="B279" s="58">
        <f t="shared" si="8"/>
        <v>1</v>
      </c>
      <c r="C279" s="12"/>
      <c r="D279" s="12"/>
      <c r="E279" s="12"/>
      <c r="F279" s="13"/>
      <c r="G279" s="13"/>
      <c r="H279" s="42">
        <f t="shared" si="9"/>
        <v>133315</v>
      </c>
    </row>
    <row r="280" spans="1:8" ht="13.5">
      <c r="A280" s="46"/>
      <c r="B280" s="58">
        <f t="shared" si="8"/>
        <v>1</v>
      </c>
      <c r="C280" s="12"/>
      <c r="D280" s="12"/>
      <c r="E280" s="12"/>
      <c r="F280" s="13"/>
      <c r="G280" s="13"/>
      <c r="H280" s="42">
        <f t="shared" si="9"/>
        <v>133315</v>
      </c>
    </row>
    <row r="281" spans="1:8" ht="13.5">
      <c r="A281" s="46"/>
      <c r="B281" s="58">
        <f t="shared" si="8"/>
        <v>1</v>
      </c>
      <c r="C281" s="12"/>
      <c r="D281" s="12"/>
      <c r="E281" s="12"/>
      <c r="F281" s="13"/>
      <c r="G281" s="13"/>
      <c r="H281" s="42">
        <f t="shared" si="9"/>
        <v>133315</v>
      </c>
    </row>
    <row r="282" spans="1:8" ht="13.5">
      <c r="A282" s="46"/>
      <c r="B282" s="58">
        <f t="shared" si="8"/>
        <v>1</v>
      </c>
      <c r="C282" s="12"/>
      <c r="D282" s="12"/>
      <c r="E282" s="12"/>
      <c r="F282" s="13"/>
      <c r="G282" s="13"/>
      <c r="H282" s="42">
        <f t="shared" si="9"/>
        <v>133315</v>
      </c>
    </row>
    <row r="283" spans="1:8" ht="13.5">
      <c r="A283" s="46"/>
      <c r="B283" s="58">
        <f t="shared" si="8"/>
        <v>1</v>
      </c>
      <c r="C283" s="12"/>
      <c r="D283" s="12"/>
      <c r="E283" s="12"/>
      <c r="F283" s="13"/>
      <c r="G283" s="13"/>
      <c r="H283" s="42">
        <f t="shared" si="9"/>
        <v>133315</v>
      </c>
    </row>
    <row r="284" spans="1:8" ht="13.5">
      <c r="A284" s="46"/>
      <c r="B284" s="58">
        <f t="shared" si="8"/>
        <v>1</v>
      </c>
      <c r="C284" s="12"/>
      <c r="D284" s="12"/>
      <c r="E284" s="12"/>
      <c r="F284" s="13"/>
      <c r="G284" s="13"/>
      <c r="H284" s="42">
        <f t="shared" si="9"/>
        <v>133315</v>
      </c>
    </row>
    <row r="285" spans="1:8" ht="13.5">
      <c r="A285" s="46"/>
      <c r="B285" s="58">
        <f t="shared" si="8"/>
        <v>1</v>
      </c>
      <c r="C285" s="12"/>
      <c r="D285" s="12"/>
      <c r="E285" s="12"/>
      <c r="F285" s="13"/>
      <c r="G285" s="13"/>
      <c r="H285" s="42">
        <f t="shared" si="9"/>
        <v>133315</v>
      </c>
    </row>
    <row r="286" spans="1:8" ht="13.5">
      <c r="A286" s="46"/>
      <c r="B286" s="58">
        <f t="shared" si="8"/>
        <v>1</v>
      </c>
      <c r="C286" s="12"/>
      <c r="D286" s="12"/>
      <c r="E286" s="12"/>
      <c r="F286" s="13"/>
      <c r="G286" s="13"/>
      <c r="H286" s="42">
        <f t="shared" si="9"/>
        <v>133315</v>
      </c>
    </row>
    <row r="287" spans="1:8" ht="13.5">
      <c r="A287" s="46"/>
      <c r="B287" s="58">
        <f t="shared" si="8"/>
        <v>1</v>
      </c>
      <c r="C287" s="12"/>
      <c r="D287" s="12"/>
      <c r="E287" s="12"/>
      <c r="F287" s="13"/>
      <c r="G287" s="13"/>
      <c r="H287" s="42">
        <f t="shared" si="9"/>
        <v>133315</v>
      </c>
    </row>
    <row r="288" spans="1:8" ht="13.5">
      <c r="A288" s="46"/>
      <c r="B288" s="58">
        <f t="shared" si="8"/>
        <v>1</v>
      </c>
      <c r="C288" s="12"/>
      <c r="D288" s="12"/>
      <c r="E288" s="12"/>
      <c r="F288" s="13"/>
      <c r="G288" s="13"/>
      <c r="H288" s="42">
        <f t="shared" si="9"/>
        <v>133315</v>
      </c>
    </row>
    <row r="289" spans="1:8" ht="13.5">
      <c r="A289" s="46"/>
      <c r="B289" s="58">
        <f t="shared" si="8"/>
        <v>1</v>
      </c>
      <c r="C289" s="12"/>
      <c r="D289" s="12"/>
      <c r="E289" s="12"/>
      <c r="F289" s="13"/>
      <c r="G289" s="13"/>
      <c r="H289" s="42">
        <f t="shared" si="9"/>
        <v>133315</v>
      </c>
    </row>
    <row r="290" spans="1:8" ht="13.5">
      <c r="A290" s="46"/>
      <c r="B290" s="58">
        <f t="shared" si="8"/>
        <v>1</v>
      </c>
      <c r="C290" s="12"/>
      <c r="D290" s="12"/>
      <c r="E290" s="12"/>
      <c r="F290" s="13"/>
      <c r="G290" s="13"/>
      <c r="H290" s="42">
        <f t="shared" si="9"/>
        <v>133315</v>
      </c>
    </row>
    <row r="291" spans="1:8" ht="13.5">
      <c r="A291" s="46"/>
      <c r="B291" s="58">
        <f t="shared" si="8"/>
        <v>1</v>
      </c>
      <c r="C291" s="12"/>
      <c r="D291" s="12"/>
      <c r="E291" s="12"/>
      <c r="F291" s="13"/>
      <c r="G291" s="13"/>
      <c r="H291" s="42">
        <f t="shared" si="9"/>
        <v>133315</v>
      </c>
    </row>
    <row r="292" spans="1:8" ht="13.5">
      <c r="A292" s="46"/>
      <c r="B292" s="58">
        <f t="shared" si="8"/>
        <v>1</v>
      </c>
      <c r="C292" s="12"/>
      <c r="D292" s="12"/>
      <c r="E292" s="12"/>
      <c r="F292" s="13"/>
      <c r="G292" s="13"/>
      <c r="H292" s="42">
        <f t="shared" si="9"/>
        <v>133315</v>
      </c>
    </row>
    <row r="293" spans="1:8" ht="13.5">
      <c r="A293" s="46"/>
      <c r="B293" s="58">
        <f t="shared" si="8"/>
        <v>1</v>
      </c>
      <c r="C293" s="12"/>
      <c r="D293" s="12"/>
      <c r="E293" s="12"/>
      <c r="F293" s="13"/>
      <c r="G293" s="13"/>
      <c r="H293" s="42">
        <f t="shared" si="9"/>
        <v>133315</v>
      </c>
    </row>
    <row r="294" spans="1:8" ht="13.5">
      <c r="A294" s="46"/>
      <c r="B294" s="58">
        <f t="shared" si="8"/>
        <v>1</v>
      </c>
      <c r="C294" s="12"/>
      <c r="D294" s="12"/>
      <c r="E294" s="12"/>
      <c r="F294" s="13"/>
      <c r="G294" s="13"/>
      <c r="H294" s="42">
        <f t="shared" si="9"/>
        <v>133315</v>
      </c>
    </row>
    <row r="295" spans="1:8" ht="13.5">
      <c r="A295" s="46"/>
      <c r="B295" s="58">
        <f t="shared" si="8"/>
        <v>1</v>
      </c>
      <c r="C295" s="12"/>
      <c r="D295" s="12"/>
      <c r="E295" s="12"/>
      <c r="F295" s="13"/>
      <c r="G295" s="13"/>
      <c r="H295" s="42">
        <f t="shared" si="9"/>
        <v>133315</v>
      </c>
    </row>
    <row r="296" spans="1:8" ht="13.5">
      <c r="A296" s="46"/>
      <c r="B296" s="58">
        <f t="shared" si="8"/>
        <v>1</v>
      </c>
      <c r="C296" s="12"/>
      <c r="D296" s="12"/>
      <c r="E296" s="12"/>
      <c r="F296" s="13"/>
      <c r="G296" s="13"/>
      <c r="H296" s="42">
        <f t="shared" si="9"/>
        <v>133315</v>
      </c>
    </row>
    <row r="297" spans="1:8" ht="13.5">
      <c r="A297" s="46"/>
      <c r="B297" s="58">
        <f t="shared" si="8"/>
        <v>1</v>
      </c>
      <c r="C297" s="12"/>
      <c r="D297" s="12"/>
      <c r="E297" s="12"/>
      <c r="F297" s="13"/>
      <c r="G297" s="13"/>
      <c r="H297" s="42">
        <f t="shared" si="9"/>
        <v>133315</v>
      </c>
    </row>
    <row r="298" spans="1:8" ht="13.5">
      <c r="A298" s="46"/>
      <c r="B298" s="58">
        <f t="shared" si="8"/>
        <v>1</v>
      </c>
      <c r="C298" s="12"/>
      <c r="D298" s="12"/>
      <c r="E298" s="12"/>
      <c r="F298" s="13"/>
      <c r="G298" s="13"/>
      <c r="H298" s="42">
        <f t="shared" si="9"/>
        <v>133315</v>
      </c>
    </row>
    <row r="299" spans="1:8" ht="13.5">
      <c r="A299" s="46"/>
      <c r="B299" s="58">
        <f t="shared" si="8"/>
        <v>1</v>
      </c>
      <c r="C299" s="12"/>
      <c r="D299" s="12"/>
      <c r="E299" s="12"/>
      <c r="F299" s="13"/>
      <c r="G299" s="13"/>
      <c r="H299" s="42">
        <f t="shared" si="9"/>
        <v>133315</v>
      </c>
    </row>
    <row r="300" spans="1:8" ht="13.5">
      <c r="A300" s="46"/>
      <c r="B300" s="58">
        <f t="shared" si="8"/>
        <v>1</v>
      </c>
      <c r="C300" s="12"/>
      <c r="D300" s="12"/>
      <c r="E300" s="12"/>
      <c r="F300" s="13"/>
      <c r="G300" s="13"/>
      <c r="H300" s="42">
        <f t="shared" si="9"/>
        <v>133315</v>
      </c>
    </row>
    <row r="301" spans="1:8" ht="13.5">
      <c r="A301" s="46"/>
      <c r="B301" s="58">
        <f t="shared" si="8"/>
        <v>1</v>
      </c>
      <c r="C301" s="12"/>
      <c r="D301" s="12"/>
      <c r="E301" s="12"/>
      <c r="F301" s="13"/>
      <c r="G301" s="13"/>
      <c r="H301" s="42">
        <f t="shared" si="9"/>
        <v>133315</v>
      </c>
    </row>
    <row r="302" spans="1:8" ht="13.5">
      <c r="A302" s="46"/>
      <c r="B302" s="58">
        <f t="shared" si="8"/>
        <v>1</v>
      </c>
      <c r="C302" s="12"/>
      <c r="D302" s="12"/>
      <c r="E302" s="12"/>
      <c r="F302" s="13"/>
      <c r="G302" s="13"/>
      <c r="H302" s="42">
        <f t="shared" si="9"/>
        <v>133315</v>
      </c>
    </row>
    <row r="303" spans="1:8" ht="13.5">
      <c r="A303" s="46"/>
      <c r="B303" s="58">
        <f t="shared" si="8"/>
        <v>1</v>
      </c>
      <c r="C303" s="12"/>
      <c r="D303" s="12"/>
      <c r="E303" s="12"/>
      <c r="F303" s="13"/>
      <c r="G303" s="13"/>
      <c r="H303" s="42">
        <f t="shared" si="9"/>
        <v>133315</v>
      </c>
    </row>
    <row r="304" spans="1:8" ht="13.5">
      <c r="A304" s="46"/>
      <c r="B304" s="58">
        <f t="shared" si="8"/>
        <v>1</v>
      </c>
      <c r="C304" s="12"/>
      <c r="D304" s="12"/>
      <c r="E304" s="12"/>
      <c r="F304" s="13"/>
      <c r="G304" s="13"/>
      <c r="H304" s="42">
        <f t="shared" si="9"/>
        <v>133315</v>
      </c>
    </row>
    <row r="305" spans="1:8" ht="13.5">
      <c r="A305" s="46"/>
      <c r="B305" s="58">
        <f t="shared" si="8"/>
        <v>1</v>
      </c>
      <c r="C305" s="12"/>
      <c r="D305" s="12"/>
      <c r="E305" s="12"/>
      <c r="F305" s="13"/>
      <c r="G305" s="13"/>
      <c r="H305" s="42">
        <f t="shared" si="9"/>
        <v>133315</v>
      </c>
    </row>
    <row r="306" spans="1:8" ht="13.5">
      <c r="A306" s="46"/>
      <c r="B306" s="58">
        <f t="shared" si="8"/>
        <v>1</v>
      </c>
      <c r="C306" s="12"/>
      <c r="D306" s="12"/>
      <c r="E306" s="12"/>
      <c r="F306" s="13"/>
      <c r="G306" s="13"/>
      <c r="H306" s="42">
        <f t="shared" si="9"/>
        <v>133315</v>
      </c>
    </row>
    <row r="307" spans="1:8" ht="13.5">
      <c r="A307" s="46"/>
      <c r="B307" s="58">
        <f t="shared" si="8"/>
        <v>1</v>
      </c>
      <c r="C307" s="12"/>
      <c r="D307" s="12"/>
      <c r="E307" s="12"/>
      <c r="F307" s="13"/>
      <c r="G307" s="13"/>
      <c r="H307" s="42">
        <f t="shared" si="9"/>
        <v>133315</v>
      </c>
    </row>
    <row r="308" spans="1:8" ht="13.5">
      <c r="A308" s="46"/>
      <c r="B308" s="58">
        <f t="shared" si="8"/>
        <v>1</v>
      </c>
      <c r="C308" s="12"/>
      <c r="D308" s="12"/>
      <c r="E308" s="12"/>
      <c r="F308" s="13"/>
      <c r="G308" s="13"/>
      <c r="H308" s="42">
        <f t="shared" si="9"/>
        <v>133315</v>
      </c>
    </row>
    <row r="309" spans="1:8" ht="13.5">
      <c r="A309" s="46"/>
      <c r="B309" s="58">
        <f t="shared" si="8"/>
        <v>1</v>
      </c>
      <c r="C309" s="12"/>
      <c r="D309" s="12"/>
      <c r="E309" s="12"/>
      <c r="F309" s="13"/>
      <c r="G309" s="13"/>
      <c r="H309" s="42">
        <f t="shared" si="9"/>
        <v>133315</v>
      </c>
    </row>
    <row r="310" spans="1:8" ht="13.5">
      <c r="A310" s="46"/>
      <c r="B310" s="58">
        <f t="shared" si="8"/>
        <v>1</v>
      </c>
      <c r="C310" s="12"/>
      <c r="D310" s="12"/>
      <c r="E310" s="12"/>
      <c r="F310" s="13"/>
      <c r="G310" s="13"/>
      <c r="H310" s="42">
        <f t="shared" si="9"/>
        <v>133315</v>
      </c>
    </row>
    <row r="311" spans="1:8" ht="13.5">
      <c r="A311" s="46"/>
      <c r="B311" s="58">
        <f t="shared" si="8"/>
        <v>1</v>
      </c>
      <c r="C311" s="12"/>
      <c r="D311" s="12"/>
      <c r="E311" s="12"/>
      <c r="F311" s="13"/>
      <c r="G311" s="13"/>
      <c r="H311" s="42">
        <f t="shared" si="9"/>
        <v>133315</v>
      </c>
    </row>
    <row r="312" spans="1:8" ht="13.5">
      <c r="A312" s="46"/>
      <c r="B312" s="58">
        <f t="shared" si="8"/>
        <v>1</v>
      </c>
      <c r="C312" s="12"/>
      <c r="D312" s="12"/>
      <c r="E312" s="12"/>
      <c r="F312" s="13"/>
      <c r="G312" s="13"/>
      <c r="H312" s="42">
        <f t="shared" si="9"/>
        <v>133315</v>
      </c>
    </row>
    <row r="313" spans="1:8" ht="13.5">
      <c r="A313" s="46"/>
      <c r="B313" s="58">
        <f t="shared" si="8"/>
        <v>1</v>
      </c>
      <c r="C313" s="12"/>
      <c r="D313" s="12"/>
      <c r="E313" s="12"/>
      <c r="F313" s="13"/>
      <c r="G313" s="13"/>
      <c r="H313" s="42">
        <f t="shared" si="9"/>
        <v>133315</v>
      </c>
    </row>
    <row r="314" spans="1:8" ht="13.5">
      <c r="A314" s="46"/>
      <c r="B314" s="58">
        <f t="shared" si="8"/>
        <v>1</v>
      </c>
      <c r="C314" s="12"/>
      <c r="D314" s="12"/>
      <c r="E314" s="12"/>
      <c r="F314" s="13"/>
      <c r="G314" s="13"/>
      <c r="H314" s="42">
        <f t="shared" si="9"/>
        <v>133315</v>
      </c>
    </row>
    <row r="315" spans="1:8" ht="13.5">
      <c r="A315" s="46"/>
      <c r="B315" s="58">
        <f t="shared" si="8"/>
        <v>1</v>
      </c>
      <c r="C315" s="12"/>
      <c r="D315" s="12"/>
      <c r="E315" s="12"/>
      <c r="F315" s="13"/>
      <c r="G315" s="13"/>
      <c r="H315" s="42">
        <f t="shared" si="9"/>
        <v>133315</v>
      </c>
    </row>
    <row r="316" spans="1:8" ht="13.5">
      <c r="A316" s="46"/>
      <c r="B316" s="58">
        <f t="shared" si="8"/>
        <v>1</v>
      </c>
      <c r="C316" s="12"/>
      <c r="D316" s="12"/>
      <c r="E316" s="12"/>
      <c r="F316" s="13"/>
      <c r="G316" s="13"/>
      <c r="H316" s="42">
        <f t="shared" si="9"/>
        <v>133315</v>
      </c>
    </row>
    <row r="317" spans="1:8" ht="13.5">
      <c r="A317" s="46"/>
      <c r="B317" s="58">
        <f t="shared" si="8"/>
        <v>1</v>
      </c>
      <c r="C317" s="12"/>
      <c r="D317" s="12"/>
      <c r="E317" s="12"/>
      <c r="F317" s="13"/>
      <c r="G317" s="13"/>
      <c r="H317" s="42">
        <f t="shared" si="9"/>
        <v>133315</v>
      </c>
    </row>
    <row r="318" spans="1:8" ht="13.5">
      <c r="A318" s="46"/>
      <c r="B318" s="58">
        <f t="shared" si="8"/>
        <v>1</v>
      </c>
      <c r="C318" s="12"/>
      <c r="D318" s="12"/>
      <c r="E318" s="12"/>
      <c r="F318" s="13"/>
      <c r="G318" s="13"/>
      <c r="H318" s="42">
        <f t="shared" si="9"/>
        <v>133315</v>
      </c>
    </row>
    <row r="319" spans="1:8" ht="13.5">
      <c r="A319" s="46"/>
      <c r="B319" s="58">
        <f t="shared" si="8"/>
        <v>1</v>
      </c>
      <c r="C319" s="12"/>
      <c r="D319" s="12"/>
      <c r="E319" s="12"/>
      <c r="F319" s="13"/>
      <c r="G319" s="13"/>
      <c r="H319" s="42">
        <f t="shared" si="9"/>
        <v>133315</v>
      </c>
    </row>
    <row r="320" spans="1:8" ht="13.5">
      <c r="A320" s="46"/>
      <c r="B320" s="58">
        <f t="shared" si="8"/>
        <v>1</v>
      </c>
      <c r="C320" s="12"/>
      <c r="D320" s="12"/>
      <c r="E320" s="12"/>
      <c r="F320" s="13"/>
      <c r="G320" s="13"/>
      <c r="H320" s="42">
        <f t="shared" si="9"/>
        <v>133315</v>
      </c>
    </row>
    <row r="321" spans="1:8" ht="13.5">
      <c r="A321" s="46"/>
      <c r="B321" s="58">
        <f t="shared" si="8"/>
        <v>1</v>
      </c>
      <c r="C321" s="12"/>
      <c r="D321" s="12"/>
      <c r="E321" s="12"/>
      <c r="F321" s="13"/>
      <c r="G321" s="13"/>
      <c r="H321" s="42">
        <f t="shared" si="9"/>
        <v>133315</v>
      </c>
    </row>
    <row r="322" spans="1:8" ht="13.5">
      <c r="A322" s="46"/>
      <c r="B322" s="58">
        <f t="shared" si="8"/>
        <v>1</v>
      </c>
      <c r="C322" s="12"/>
      <c r="D322" s="12"/>
      <c r="E322" s="12"/>
      <c r="F322" s="13"/>
      <c r="G322" s="13"/>
      <c r="H322" s="42">
        <f t="shared" si="9"/>
        <v>133315</v>
      </c>
    </row>
    <row r="323" spans="1:8" ht="13.5">
      <c r="A323" s="46"/>
      <c r="B323" s="58">
        <f t="shared" si="8"/>
        <v>1</v>
      </c>
      <c r="C323" s="12"/>
      <c r="D323" s="12"/>
      <c r="E323" s="12"/>
      <c r="F323" s="13"/>
      <c r="G323" s="13"/>
      <c r="H323" s="42">
        <f t="shared" si="9"/>
        <v>133315</v>
      </c>
    </row>
    <row r="324" spans="1:8" ht="13.5">
      <c r="A324" s="46"/>
      <c r="B324" s="58">
        <f t="shared" si="8"/>
        <v>1</v>
      </c>
      <c r="C324" s="12"/>
      <c r="D324" s="12"/>
      <c r="E324" s="12"/>
      <c r="F324" s="13"/>
      <c r="G324" s="13"/>
      <c r="H324" s="42">
        <f t="shared" si="9"/>
        <v>133315</v>
      </c>
    </row>
    <row r="325" spans="1:8" ht="13.5">
      <c r="A325" s="46"/>
      <c r="B325" s="58">
        <f aca="true" t="shared" si="10" ref="B325:B388">MONTH(A325)</f>
        <v>1</v>
      </c>
      <c r="C325" s="12"/>
      <c r="D325" s="12"/>
      <c r="E325" s="12"/>
      <c r="F325" s="13"/>
      <c r="G325" s="13"/>
      <c r="H325" s="42">
        <f aca="true" t="shared" si="11" ref="H325:H388">H324+F325-G325</f>
        <v>133315</v>
      </c>
    </row>
    <row r="326" spans="1:8" ht="13.5">
      <c r="A326" s="46"/>
      <c r="B326" s="58">
        <f t="shared" si="10"/>
        <v>1</v>
      </c>
      <c r="C326" s="12"/>
      <c r="D326" s="12"/>
      <c r="E326" s="12"/>
      <c r="F326" s="13"/>
      <c r="G326" s="13"/>
      <c r="H326" s="42">
        <f t="shared" si="11"/>
        <v>133315</v>
      </c>
    </row>
    <row r="327" spans="1:8" ht="13.5">
      <c r="A327" s="46"/>
      <c r="B327" s="58">
        <f t="shared" si="10"/>
        <v>1</v>
      </c>
      <c r="C327" s="12"/>
      <c r="D327" s="12"/>
      <c r="E327" s="12"/>
      <c r="F327" s="13"/>
      <c r="G327" s="13"/>
      <c r="H327" s="42">
        <f t="shared" si="11"/>
        <v>133315</v>
      </c>
    </row>
    <row r="328" spans="1:8" ht="13.5">
      <c r="A328" s="46"/>
      <c r="B328" s="58">
        <f t="shared" si="10"/>
        <v>1</v>
      </c>
      <c r="C328" s="12"/>
      <c r="D328" s="12"/>
      <c r="E328" s="12"/>
      <c r="F328" s="13"/>
      <c r="G328" s="13"/>
      <c r="H328" s="42">
        <f t="shared" si="11"/>
        <v>133315</v>
      </c>
    </row>
    <row r="329" spans="1:8" ht="13.5">
      <c r="A329" s="46"/>
      <c r="B329" s="58">
        <f t="shared" si="10"/>
        <v>1</v>
      </c>
      <c r="C329" s="12"/>
      <c r="D329" s="12"/>
      <c r="E329" s="12"/>
      <c r="F329" s="13"/>
      <c r="G329" s="13"/>
      <c r="H329" s="42">
        <f t="shared" si="11"/>
        <v>133315</v>
      </c>
    </row>
    <row r="330" spans="1:8" ht="13.5">
      <c r="A330" s="46"/>
      <c r="B330" s="58">
        <f t="shared" si="10"/>
        <v>1</v>
      </c>
      <c r="C330" s="12"/>
      <c r="D330" s="12"/>
      <c r="E330" s="12"/>
      <c r="F330" s="13"/>
      <c r="G330" s="13"/>
      <c r="H330" s="42">
        <f t="shared" si="11"/>
        <v>133315</v>
      </c>
    </row>
    <row r="331" spans="1:8" ht="13.5">
      <c r="A331" s="46"/>
      <c r="B331" s="58">
        <f t="shared" si="10"/>
        <v>1</v>
      </c>
      <c r="C331" s="12"/>
      <c r="D331" s="12"/>
      <c r="E331" s="12"/>
      <c r="F331" s="13"/>
      <c r="G331" s="13"/>
      <c r="H331" s="42">
        <f t="shared" si="11"/>
        <v>133315</v>
      </c>
    </row>
    <row r="332" spans="1:8" ht="13.5">
      <c r="A332" s="46"/>
      <c r="B332" s="58">
        <f t="shared" si="10"/>
        <v>1</v>
      </c>
      <c r="C332" s="12"/>
      <c r="D332" s="12"/>
      <c r="E332" s="12"/>
      <c r="F332" s="13"/>
      <c r="G332" s="13"/>
      <c r="H332" s="42">
        <f t="shared" si="11"/>
        <v>133315</v>
      </c>
    </row>
    <row r="333" spans="1:8" ht="13.5">
      <c r="A333" s="46"/>
      <c r="B333" s="58">
        <f t="shared" si="10"/>
        <v>1</v>
      </c>
      <c r="C333" s="12"/>
      <c r="D333" s="12"/>
      <c r="E333" s="12"/>
      <c r="F333" s="13"/>
      <c r="G333" s="13"/>
      <c r="H333" s="42">
        <f t="shared" si="11"/>
        <v>133315</v>
      </c>
    </row>
    <row r="334" spans="1:8" ht="13.5">
      <c r="A334" s="46"/>
      <c r="B334" s="58">
        <f t="shared" si="10"/>
        <v>1</v>
      </c>
      <c r="C334" s="12"/>
      <c r="D334" s="12"/>
      <c r="E334" s="12"/>
      <c r="F334" s="13"/>
      <c r="G334" s="13"/>
      <c r="H334" s="42">
        <f t="shared" si="11"/>
        <v>133315</v>
      </c>
    </row>
    <row r="335" spans="1:8" ht="13.5">
      <c r="A335" s="46"/>
      <c r="B335" s="58">
        <f t="shared" si="10"/>
        <v>1</v>
      </c>
      <c r="C335" s="12"/>
      <c r="D335" s="12"/>
      <c r="E335" s="12"/>
      <c r="F335" s="13"/>
      <c r="G335" s="13"/>
      <c r="H335" s="42">
        <f t="shared" si="11"/>
        <v>133315</v>
      </c>
    </row>
    <row r="336" spans="1:8" ht="13.5">
      <c r="A336" s="46"/>
      <c r="B336" s="58">
        <f t="shared" si="10"/>
        <v>1</v>
      </c>
      <c r="C336" s="12"/>
      <c r="D336" s="12"/>
      <c r="E336" s="12"/>
      <c r="F336" s="13"/>
      <c r="G336" s="13"/>
      <c r="H336" s="42">
        <f t="shared" si="11"/>
        <v>133315</v>
      </c>
    </row>
    <row r="337" spans="1:8" ht="13.5">
      <c r="A337" s="46"/>
      <c r="B337" s="58">
        <f t="shared" si="10"/>
        <v>1</v>
      </c>
      <c r="C337" s="12"/>
      <c r="D337" s="12"/>
      <c r="E337" s="12"/>
      <c r="F337" s="13"/>
      <c r="G337" s="13"/>
      <c r="H337" s="42">
        <f t="shared" si="11"/>
        <v>133315</v>
      </c>
    </row>
    <row r="338" spans="1:8" ht="13.5">
      <c r="A338" s="46"/>
      <c r="B338" s="58">
        <f t="shared" si="10"/>
        <v>1</v>
      </c>
      <c r="C338" s="12"/>
      <c r="D338" s="12"/>
      <c r="E338" s="12"/>
      <c r="F338" s="13"/>
      <c r="G338" s="13"/>
      <c r="H338" s="42">
        <f t="shared" si="11"/>
        <v>133315</v>
      </c>
    </row>
    <row r="339" spans="1:8" ht="13.5">
      <c r="A339" s="46"/>
      <c r="B339" s="58">
        <f t="shared" si="10"/>
        <v>1</v>
      </c>
      <c r="C339" s="12"/>
      <c r="D339" s="12"/>
      <c r="E339" s="12"/>
      <c r="F339" s="13"/>
      <c r="G339" s="13"/>
      <c r="H339" s="42">
        <f t="shared" si="11"/>
        <v>133315</v>
      </c>
    </row>
    <row r="340" spans="1:8" ht="13.5">
      <c r="A340" s="46"/>
      <c r="B340" s="58">
        <f t="shared" si="10"/>
        <v>1</v>
      </c>
      <c r="C340" s="12"/>
      <c r="D340" s="12"/>
      <c r="E340" s="12"/>
      <c r="F340" s="13"/>
      <c r="G340" s="13"/>
      <c r="H340" s="42">
        <f t="shared" si="11"/>
        <v>133315</v>
      </c>
    </row>
    <row r="341" spans="1:8" ht="13.5">
      <c r="A341" s="46"/>
      <c r="B341" s="58">
        <f t="shared" si="10"/>
        <v>1</v>
      </c>
      <c r="C341" s="12"/>
      <c r="D341" s="12"/>
      <c r="E341" s="12"/>
      <c r="F341" s="13"/>
      <c r="G341" s="13"/>
      <c r="H341" s="42">
        <f t="shared" si="11"/>
        <v>133315</v>
      </c>
    </row>
    <row r="342" spans="1:8" ht="13.5">
      <c r="A342" s="46"/>
      <c r="B342" s="58">
        <f t="shared" si="10"/>
        <v>1</v>
      </c>
      <c r="C342" s="12"/>
      <c r="D342" s="12"/>
      <c r="E342" s="12"/>
      <c r="F342" s="13"/>
      <c r="G342" s="13"/>
      <c r="H342" s="42">
        <f t="shared" si="11"/>
        <v>133315</v>
      </c>
    </row>
    <row r="343" spans="1:8" ht="13.5">
      <c r="A343" s="46"/>
      <c r="B343" s="58">
        <f t="shared" si="10"/>
        <v>1</v>
      </c>
      <c r="C343" s="12"/>
      <c r="D343" s="12"/>
      <c r="E343" s="12"/>
      <c r="F343" s="13"/>
      <c r="G343" s="13"/>
      <c r="H343" s="42">
        <f t="shared" si="11"/>
        <v>133315</v>
      </c>
    </row>
    <row r="344" spans="1:8" ht="13.5">
      <c r="A344" s="46"/>
      <c r="B344" s="58">
        <f t="shared" si="10"/>
        <v>1</v>
      </c>
      <c r="C344" s="12"/>
      <c r="D344" s="12"/>
      <c r="E344" s="12"/>
      <c r="F344" s="13"/>
      <c r="G344" s="13"/>
      <c r="H344" s="42">
        <f t="shared" si="11"/>
        <v>133315</v>
      </c>
    </row>
    <row r="345" spans="1:8" ht="13.5">
      <c r="A345" s="46"/>
      <c r="B345" s="58">
        <f t="shared" si="10"/>
        <v>1</v>
      </c>
      <c r="C345" s="12"/>
      <c r="D345" s="12"/>
      <c r="E345" s="12"/>
      <c r="F345" s="13"/>
      <c r="G345" s="13"/>
      <c r="H345" s="42">
        <f t="shared" si="11"/>
        <v>133315</v>
      </c>
    </row>
    <row r="346" spans="1:8" ht="13.5">
      <c r="A346" s="46"/>
      <c r="B346" s="58">
        <f t="shared" si="10"/>
        <v>1</v>
      </c>
      <c r="C346" s="12"/>
      <c r="D346" s="12"/>
      <c r="E346" s="12"/>
      <c r="F346" s="13"/>
      <c r="G346" s="13"/>
      <c r="H346" s="42">
        <f t="shared" si="11"/>
        <v>133315</v>
      </c>
    </row>
    <row r="347" spans="1:8" ht="13.5">
      <c r="A347" s="46"/>
      <c r="B347" s="58">
        <f t="shared" si="10"/>
        <v>1</v>
      </c>
      <c r="C347" s="12"/>
      <c r="D347" s="12"/>
      <c r="E347" s="12"/>
      <c r="F347" s="13"/>
      <c r="G347" s="13"/>
      <c r="H347" s="42">
        <f t="shared" si="11"/>
        <v>133315</v>
      </c>
    </row>
    <row r="348" spans="1:8" ht="13.5">
      <c r="A348" s="46"/>
      <c r="B348" s="58">
        <f t="shared" si="10"/>
        <v>1</v>
      </c>
      <c r="C348" s="12"/>
      <c r="D348" s="12"/>
      <c r="E348" s="12"/>
      <c r="F348" s="13"/>
      <c r="G348" s="13"/>
      <c r="H348" s="42">
        <f t="shared" si="11"/>
        <v>133315</v>
      </c>
    </row>
    <row r="349" spans="1:8" ht="13.5">
      <c r="A349" s="46"/>
      <c r="B349" s="58">
        <f t="shared" si="10"/>
        <v>1</v>
      </c>
      <c r="C349" s="12"/>
      <c r="D349" s="12"/>
      <c r="E349" s="12"/>
      <c r="F349" s="13"/>
      <c r="G349" s="13"/>
      <c r="H349" s="42">
        <f t="shared" si="11"/>
        <v>133315</v>
      </c>
    </row>
    <row r="350" spans="1:8" ht="13.5">
      <c r="A350" s="46"/>
      <c r="B350" s="58">
        <f t="shared" si="10"/>
        <v>1</v>
      </c>
      <c r="C350" s="12"/>
      <c r="D350" s="12"/>
      <c r="E350" s="12"/>
      <c r="F350" s="13"/>
      <c r="G350" s="13"/>
      <c r="H350" s="42">
        <f t="shared" si="11"/>
        <v>133315</v>
      </c>
    </row>
    <row r="351" spans="1:8" ht="13.5">
      <c r="A351" s="46"/>
      <c r="B351" s="58">
        <f t="shared" si="10"/>
        <v>1</v>
      </c>
      <c r="C351" s="12"/>
      <c r="D351" s="12"/>
      <c r="E351" s="12"/>
      <c r="F351" s="13"/>
      <c r="G351" s="13"/>
      <c r="H351" s="42">
        <f t="shared" si="11"/>
        <v>133315</v>
      </c>
    </row>
    <row r="352" spans="1:8" ht="13.5">
      <c r="A352" s="46"/>
      <c r="B352" s="58">
        <f t="shared" si="10"/>
        <v>1</v>
      </c>
      <c r="C352" s="12"/>
      <c r="D352" s="12"/>
      <c r="E352" s="12"/>
      <c r="F352" s="13"/>
      <c r="G352" s="13"/>
      <c r="H352" s="42">
        <f t="shared" si="11"/>
        <v>133315</v>
      </c>
    </row>
    <row r="353" spans="1:8" ht="13.5">
      <c r="A353" s="46"/>
      <c r="B353" s="58">
        <f t="shared" si="10"/>
        <v>1</v>
      </c>
      <c r="C353" s="12"/>
      <c r="D353" s="12"/>
      <c r="E353" s="12"/>
      <c r="F353" s="13"/>
      <c r="G353" s="13"/>
      <c r="H353" s="42">
        <f t="shared" si="11"/>
        <v>133315</v>
      </c>
    </row>
    <row r="354" spans="1:8" ht="13.5">
      <c r="A354" s="46"/>
      <c r="B354" s="58">
        <f t="shared" si="10"/>
        <v>1</v>
      </c>
      <c r="C354" s="12"/>
      <c r="D354" s="12"/>
      <c r="E354" s="12"/>
      <c r="F354" s="13"/>
      <c r="G354" s="13"/>
      <c r="H354" s="42">
        <f t="shared" si="11"/>
        <v>133315</v>
      </c>
    </row>
    <row r="355" spans="1:8" ht="13.5">
      <c r="A355" s="46"/>
      <c r="B355" s="58">
        <f t="shared" si="10"/>
        <v>1</v>
      </c>
      <c r="C355" s="12"/>
      <c r="D355" s="12"/>
      <c r="E355" s="12"/>
      <c r="F355" s="13"/>
      <c r="G355" s="13"/>
      <c r="H355" s="42">
        <f t="shared" si="11"/>
        <v>133315</v>
      </c>
    </row>
    <row r="356" spans="1:8" ht="13.5">
      <c r="A356" s="46"/>
      <c r="B356" s="58">
        <f t="shared" si="10"/>
        <v>1</v>
      </c>
      <c r="C356" s="12"/>
      <c r="D356" s="12"/>
      <c r="E356" s="12"/>
      <c r="F356" s="13"/>
      <c r="G356" s="13"/>
      <c r="H356" s="42">
        <f t="shared" si="11"/>
        <v>133315</v>
      </c>
    </row>
    <row r="357" spans="1:8" ht="13.5">
      <c r="A357" s="46"/>
      <c r="B357" s="58">
        <f t="shared" si="10"/>
        <v>1</v>
      </c>
      <c r="C357" s="12"/>
      <c r="D357" s="12"/>
      <c r="E357" s="12"/>
      <c r="F357" s="13"/>
      <c r="G357" s="13"/>
      <c r="H357" s="42">
        <f t="shared" si="11"/>
        <v>133315</v>
      </c>
    </row>
    <row r="358" spans="1:8" ht="13.5">
      <c r="A358" s="46"/>
      <c r="B358" s="58">
        <f t="shared" si="10"/>
        <v>1</v>
      </c>
      <c r="C358" s="12"/>
      <c r="D358" s="12"/>
      <c r="E358" s="12"/>
      <c r="F358" s="13"/>
      <c r="G358" s="13"/>
      <c r="H358" s="42">
        <f t="shared" si="11"/>
        <v>133315</v>
      </c>
    </row>
    <row r="359" spans="1:8" ht="13.5">
      <c r="A359" s="46"/>
      <c r="B359" s="58">
        <f t="shared" si="10"/>
        <v>1</v>
      </c>
      <c r="C359" s="12"/>
      <c r="D359" s="12"/>
      <c r="E359" s="12"/>
      <c r="F359" s="13"/>
      <c r="G359" s="13"/>
      <c r="H359" s="42">
        <f t="shared" si="11"/>
        <v>133315</v>
      </c>
    </row>
    <row r="360" spans="1:8" ht="13.5">
      <c r="A360" s="46"/>
      <c r="B360" s="58">
        <f t="shared" si="10"/>
        <v>1</v>
      </c>
      <c r="C360" s="12"/>
      <c r="D360" s="12"/>
      <c r="E360" s="12"/>
      <c r="F360" s="13"/>
      <c r="G360" s="13"/>
      <c r="H360" s="42">
        <f t="shared" si="11"/>
        <v>133315</v>
      </c>
    </row>
    <row r="361" spans="1:8" ht="13.5">
      <c r="A361" s="46"/>
      <c r="B361" s="58">
        <f t="shared" si="10"/>
        <v>1</v>
      </c>
      <c r="C361" s="12"/>
      <c r="D361" s="12"/>
      <c r="E361" s="12"/>
      <c r="F361" s="13"/>
      <c r="G361" s="13"/>
      <c r="H361" s="42">
        <f t="shared" si="11"/>
        <v>133315</v>
      </c>
    </row>
    <row r="362" spans="1:8" ht="13.5">
      <c r="A362" s="46"/>
      <c r="B362" s="58">
        <f t="shared" si="10"/>
        <v>1</v>
      </c>
      <c r="C362" s="12"/>
      <c r="D362" s="12"/>
      <c r="E362" s="12"/>
      <c r="F362" s="13"/>
      <c r="G362" s="13"/>
      <c r="H362" s="42">
        <f t="shared" si="11"/>
        <v>133315</v>
      </c>
    </row>
    <row r="363" spans="1:8" ht="13.5">
      <c r="A363" s="46"/>
      <c r="B363" s="58">
        <f t="shared" si="10"/>
        <v>1</v>
      </c>
      <c r="C363" s="12"/>
      <c r="D363" s="12"/>
      <c r="E363" s="12"/>
      <c r="F363" s="13"/>
      <c r="G363" s="13"/>
      <c r="H363" s="42">
        <f t="shared" si="11"/>
        <v>133315</v>
      </c>
    </row>
    <row r="364" spans="1:8" ht="13.5">
      <c r="A364" s="46"/>
      <c r="B364" s="58">
        <f t="shared" si="10"/>
        <v>1</v>
      </c>
      <c r="C364" s="12"/>
      <c r="D364" s="12"/>
      <c r="E364" s="12"/>
      <c r="F364" s="13"/>
      <c r="G364" s="13"/>
      <c r="H364" s="42">
        <f t="shared" si="11"/>
        <v>133315</v>
      </c>
    </row>
    <row r="365" spans="1:8" ht="13.5">
      <c r="A365" s="46"/>
      <c r="B365" s="58">
        <f t="shared" si="10"/>
        <v>1</v>
      </c>
      <c r="C365" s="12"/>
      <c r="D365" s="12"/>
      <c r="E365" s="12"/>
      <c r="F365" s="13"/>
      <c r="G365" s="13"/>
      <c r="H365" s="42">
        <f t="shared" si="11"/>
        <v>133315</v>
      </c>
    </row>
    <row r="366" spans="1:8" ht="13.5">
      <c r="A366" s="46"/>
      <c r="B366" s="58">
        <f t="shared" si="10"/>
        <v>1</v>
      </c>
      <c r="C366" s="12"/>
      <c r="D366" s="12"/>
      <c r="E366" s="12"/>
      <c r="F366" s="13"/>
      <c r="G366" s="13"/>
      <c r="H366" s="42">
        <f t="shared" si="11"/>
        <v>133315</v>
      </c>
    </row>
    <row r="367" spans="1:8" ht="13.5">
      <c r="A367" s="46"/>
      <c r="B367" s="58">
        <f t="shared" si="10"/>
        <v>1</v>
      </c>
      <c r="C367" s="12"/>
      <c r="D367" s="12"/>
      <c r="E367" s="12"/>
      <c r="F367" s="13"/>
      <c r="G367" s="13"/>
      <c r="H367" s="42">
        <f t="shared" si="11"/>
        <v>133315</v>
      </c>
    </row>
    <row r="368" spans="1:8" ht="13.5">
      <c r="A368" s="46"/>
      <c r="B368" s="58">
        <f t="shared" si="10"/>
        <v>1</v>
      </c>
      <c r="C368" s="12"/>
      <c r="D368" s="12"/>
      <c r="E368" s="12"/>
      <c r="F368" s="13"/>
      <c r="G368" s="13"/>
      <c r="H368" s="42">
        <f t="shared" si="11"/>
        <v>133315</v>
      </c>
    </row>
    <row r="369" spans="1:8" ht="13.5">
      <c r="A369" s="46"/>
      <c r="B369" s="58">
        <f t="shared" si="10"/>
        <v>1</v>
      </c>
      <c r="C369" s="12"/>
      <c r="D369" s="12"/>
      <c r="E369" s="12"/>
      <c r="F369" s="13"/>
      <c r="G369" s="13"/>
      <c r="H369" s="42">
        <f t="shared" si="11"/>
        <v>133315</v>
      </c>
    </row>
    <row r="370" spans="1:8" ht="13.5">
      <c r="A370" s="46"/>
      <c r="B370" s="58">
        <f t="shared" si="10"/>
        <v>1</v>
      </c>
      <c r="C370" s="12"/>
      <c r="D370" s="12"/>
      <c r="E370" s="12"/>
      <c r="F370" s="13"/>
      <c r="G370" s="13"/>
      <c r="H370" s="42">
        <f t="shared" si="11"/>
        <v>133315</v>
      </c>
    </row>
    <row r="371" spans="1:8" ht="13.5">
      <c r="A371" s="46"/>
      <c r="B371" s="58">
        <f t="shared" si="10"/>
        <v>1</v>
      </c>
      <c r="C371" s="12"/>
      <c r="D371" s="12"/>
      <c r="E371" s="12"/>
      <c r="F371" s="13"/>
      <c r="G371" s="13"/>
      <c r="H371" s="42">
        <f t="shared" si="11"/>
        <v>133315</v>
      </c>
    </row>
    <row r="372" spans="1:8" ht="13.5">
      <c r="A372" s="46"/>
      <c r="B372" s="58">
        <f t="shared" si="10"/>
        <v>1</v>
      </c>
      <c r="C372" s="12"/>
      <c r="D372" s="12"/>
      <c r="E372" s="12"/>
      <c r="F372" s="13"/>
      <c r="G372" s="13"/>
      <c r="H372" s="42">
        <f t="shared" si="11"/>
        <v>133315</v>
      </c>
    </row>
    <row r="373" spans="1:8" ht="13.5">
      <c r="A373" s="46"/>
      <c r="B373" s="58">
        <f t="shared" si="10"/>
        <v>1</v>
      </c>
      <c r="C373" s="12"/>
      <c r="D373" s="12"/>
      <c r="E373" s="12"/>
      <c r="F373" s="13"/>
      <c r="G373" s="13"/>
      <c r="H373" s="42">
        <f t="shared" si="11"/>
        <v>133315</v>
      </c>
    </row>
    <row r="374" spans="1:8" ht="13.5">
      <c r="A374" s="46"/>
      <c r="B374" s="58">
        <f t="shared" si="10"/>
        <v>1</v>
      </c>
      <c r="C374" s="12"/>
      <c r="D374" s="12"/>
      <c r="E374" s="12"/>
      <c r="F374" s="13"/>
      <c r="G374" s="13"/>
      <c r="H374" s="42">
        <f t="shared" si="11"/>
        <v>133315</v>
      </c>
    </row>
    <row r="375" spans="1:8" ht="13.5">
      <c r="A375" s="46"/>
      <c r="B375" s="58">
        <f t="shared" si="10"/>
        <v>1</v>
      </c>
      <c r="C375" s="12"/>
      <c r="D375" s="12"/>
      <c r="E375" s="12"/>
      <c r="F375" s="13"/>
      <c r="G375" s="13"/>
      <c r="H375" s="42">
        <f t="shared" si="11"/>
        <v>133315</v>
      </c>
    </row>
    <row r="376" spans="1:8" ht="13.5">
      <c r="A376" s="46"/>
      <c r="B376" s="58">
        <f t="shared" si="10"/>
        <v>1</v>
      </c>
      <c r="C376" s="12"/>
      <c r="D376" s="12"/>
      <c r="E376" s="12"/>
      <c r="F376" s="13"/>
      <c r="G376" s="13"/>
      <c r="H376" s="42">
        <f t="shared" si="11"/>
        <v>133315</v>
      </c>
    </row>
    <row r="377" spans="1:8" ht="13.5">
      <c r="A377" s="46"/>
      <c r="B377" s="58">
        <f t="shared" si="10"/>
        <v>1</v>
      </c>
      <c r="C377" s="12"/>
      <c r="D377" s="12"/>
      <c r="E377" s="12"/>
      <c r="F377" s="13"/>
      <c r="G377" s="13"/>
      <c r="H377" s="42">
        <f t="shared" si="11"/>
        <v>133315</v>
      </c>
    </row>
    <row r="378" spans="1:8" ht="13.5">
      <c r="A378" s="46"/>
      <c r="B378" s="58">
        <f t="shared" si="10"/>
        <v>1</v>
      </c>
      <c r="C378" s="12"/>
      <c r="D378" s="12"/>
      <c r="E378" s="12"/>
      <c r="F378" s="13"/>
      <c r="G378" s="13"/>
      <c r="H378" s="42">
        <f t="shared" si="11"/>
        <v>133315</v>
      </c>
    </row>
    <row r="379" spans="1:8" ht="13.5">
      <c r="A379" s="46"/>
      <c r="B379" s="58">
        <f t="shared" si="10"/>
        <v>1</v>
      </c>
      <c r="C379" s="12"/>
      <c r="D379" s="12"/>
      <c r="E379" s="12"/>
      <c r="F379" s="13"/>
      <c r="G379" s="13"/>
      <c r="H379" s="42">
        <f t="shared" si="11"/>
        <v>133315</v>
      </c>
    </row>
    <row r="380" spans="1:8" ht="13.5">
      <c r="A380" s="46"/>
      <c r="B380" s="58">
        <f t="shared" si="10"/>
        <v>1</v>
      </c>
      <c r="C380" s="12"/>
      <c r="D380" s="12"/>
      <c r="E380" s="12"/>
      <c r="F380" s="13"/>
      <c r="G380" s="13"/>
      <c r="H380" s="42">
        <f t="shared" si="11"/>
        <v>133315</v>
      </c>
    </row>
    <row r="381" spans="1:8" ht="13.5">
      <c r="A381" s="46"/>
      <c r="B381" s="58">
        <f t="shared" si="10"/>
        <v>1</v>
      </c>
      <c r="C381" s="12"/>
      <c r="D381" s="12"/>
      <c r="E381" s="12"/>
      <c r="F381" s="13"/>
      <c r="G381" s="13"/>
      <c r="H381" s="42">
        <f t="shared" si="11"/>
        <v>133315</v>
      </c>
    </row>
    <row r="382" spans="1:8" ht="13.5">
      <c r="A382" s="46"/>
      <c r="B382" s="58">
        <f t="shared" si="10"/>
        <v>1</v>
      </c>
      <c r="C382" s="12"/>
      <c r="D382" s="12"/>
      <c r="E382" s="12"/>
      <c r="F382" s="13"/>
      <c r="G382" s="13"/>
      <c r="H382" s="42">
        <f t="shared" si="11"/>
        <v>133315</v>
      </c>
    </row>
    <row r="383" spans="1:8" ht="13.5">
      <c r="A383" s="46"/>
      <c r="B383" s="58">
        <f t="shared" si="10"/>
        <v>1</v>
      </c>
      <c r="C383" s="12"/>
      <c r="D383" s="12"/>
      <c r="E383" s="12"/>
      <c r="F383" s="13"/>
      <c r="G383" s="13"/>
      <c r="H383" s="42">
        <f t="shared" si="11"/>
        <v>133315</v>
      </c>
    </row>
    <row r="384" spans="1:8" ht="13.5">
      <c r="A384" s="46"/>
      <c r="B384" s="58">
        <f t="shared" si="10"/>
        <v>1</v>
      </c>
      <c r="C384" s="12"/>
      <c r="D384" s="12"/>
      <c r="E384" s="12"/>
      <c r="F384" s="13"/>
      <c r="G384" s="13"/>
      <c r="H384" s="42">
        <f t="shared" si="11"/>
        <v>133315</v>
      </c>
    </row>
    <row r="385" spans="1:8" ht="13.5">
      <c r="A385" s="46"/>
      <c r="B385" s="58">
        <f t="shared" si="10"/>
        <v>1</v>
      </c>
      <c r="C385" s="12"/>
      <c r="D385" s="12"/>
      <c r="E385" s="12"/>
      <c r="F385" s="13"/>
      <c r="G385" s="13"/>
      <c r="H385" s="42">
        <f t="shared" si="11"/>
        <v>133315</v>
      </c>
    </row>
    <row r="386" spans="1:8" ht="13.5">
      <c r="A386" s="46"/>
      <c r="B386" s="58">
        <f t="shared" si="10"/>
        <v>1</v>
      </c>
      <c r="C386" s="12"/>
      <c r="D386" s="12"/>
      <c r="E386" s="12"/>
      <c r="F386" s="13"/>
      <c r="G386" s="13"/>
      <c r="H386" s="42">
        <f t="shared" si="11"/>
        <v>133315</v>
      </c>
    </row>
    <row r="387" spans="1:8" ht="13.5">
      <c r="A387" s="46"/>
      <c r="B387" s="58">
        <f t="shared" si="10"/>
        <v>1</v>
      </c>
      <c r="C387" s="12"/>
      <c r="D387" s="12"/>
      <c r="E387" s="12"/>
      <c r="F387" s="13"/>
      <c r="G387" s="13"/>
      <c r="H387" s="42">
        <f t="shared" si="11"/>
        <v>133315</v>
      </c>
    </row>
    <row r="388" spans="1:8" ht="13.5">
      <c r="A388" s="46"/>
      <c r="B388" s="58">
        <f t="shared" si="10"/>
        <v>1</v>
      </c>
      <c r="C388" s="12"/>
      <c r="D388" s="12"/>
      <c r="E388" s="12"/>
      <c r="F388" s="13"/>
      <c r="G388" s="13"/>
      <c r="H388" s="42">
        <f t="shared" si="11"/>
        <v>133315</v>
      </c>
    </row>
    <row r="389" spans="1:8" ht="13.5">
      <c r="A389" s="46"/>
      <c r="B389" s="58">
        <f aca="true" t="shared" si="12" ref="B389:B452">MONTH(A389)</f>
        <v>1</v>
      </c>
      <c r="C389" s="12"/>
      <c r="D389" s="12"/>
      <c r="E389" s="12"/>
      <c r="F389" s="13"/>
      <c r="G389" s="13"/>
      <c r="H389" s="42">
        <f aca="true" t="shared" si="13" ref="H389:H452">H388+F389-G389</f>
        <v>133315</v>
      </c>
    </row>
    <row r="390" spans="1:8" ht="13.5">
      <c r="A390" s="46"/>
      <c r="B390" s="58">
        <f t="shared" si="12"/>
        <v>1</v>
      </c>
      <c r="C390" s="12"/>
      <c r="D390" s="12"/>
      <c r="E390" s="12"/>
      <c r="F390" s="13"/>
      <c r="G390" s="13"/>
      <c r="H390" s="42">
        <f t="shared" si="13"/>
        <v>133315</v>
      </c>
    </row>
    <row r="391" spans="1:8" ht="13.5">
      <c r="A391" s="46"/>
      <c r="B391" s="58">
        <f t="shared" si="12"/>
        <v>1</v>
      </c>
      <c r="C391" s="12"/>
      <c r="D391" s="12"/>
      <c r="E391" s="12"/>
      <c r="F391" s="13"/>
      <c r="G391" s="13"/>
      <c r="H391" s="42">
        <f t="shared" si="13"/>
        <v>133315</v>
      </c>
    </row>
    <row r="392" spans="1:8" ht="13.5">
      <c r="A392" s="46"/>
      <c r="B392" s="58">
        <f t="shared" si="12"/>
        <v>1</v>
      </c>
      <c r="C392" s="12"/>
      <c r="D392" s="12"/>
      <c r="E392" s="12"/>
      <c r="F392" s="13"/>
      <c r="G392" s="13"/>
      <c r="H392" s="42">
        <f t="shared" si="13"/>
        <v>133315</v>
      </c>
    </row>
    <row r="393" spans="1:8" ht="13.5">
      <c r="A393" s="46"/>
      <c r="B393" s="58">
        <f t="shared" si="12"/>
        <v>1</v>
      </c>
      <c r="C393" s="12"/>
      <c r="D393" s="12"/>
      <c r="E393" s="12"/>
      <c r="F393" s="13"/>
      <c r="G393" s="13"/>
      <c r="H393" s="42">
        <f t="shared" si="13"/>
        <v>133315</v>
      </c>
    </row>
    <row r="394" spans="1:8" ht="13.5">
      <c r="A394" s="46"/>
      <c r="B394" s="58">
        <f t="shared" si="12"/>
        <v>1</v>
      </c>
      <c r="C394" s="12"/>
      <c r="D394" s="12"/>
      <c r="E394" s="12"/>
      <c r="F394" s="13"/>
      <c r="G394" s="13"/>
      <c r="H394" s="42">
        <f t="shared" si="13"/>
        <v>133315</v>
      </c>
    </row>
    <row r="395" spans="1:8" ht="13.5">
      <c r="A395" s="46"/>
      <c r="B395" s="58">
        <f t="shared" si="12"/>
        <v>1</v>
      </c>
      <c r="C395" s="12"/>
      <c r="D395" s="12"/>
      <c r="E395" s="12"/>
      <c r="F395" s="13"/>
      <c r="G395" s="13"/>
      <c r="H395" s="42">
        <f t="shared" si="13"/>
        <v>133315</v>
      </c>
    </row>
    <row r="396" spans="1:8" ht="13.5">
      <c r="A396" s="46"/>
      <c r="B396" s="58">
        <f t="shared" si="12"/>
        <v>1</v>
      </c>
      <c r="C396" s="12"/>
      <c r="D396" s="12"/>
      <c r="E396" s="12"/>
      <c r="F396" s="13"/>
      <c r="G396" s="13"/>
      <c r="H396" s="42">
        <f t="shared" si="13"/>
        <v>133315</v>
      </c>
    </row>
    <row r="397" spans="1:8" ht="13.5">
      <c r="A397" s="46"/>
      <c r="B397" s="58">
        <f t="shared" si="12"/>
        <v>1</v>
      </c>
      <c r="C397" s="12"/>
      <c r="D397" s="12"/>
      <c r="E397" s="12"/>
      <c r="F397" s="13"/>
      <c r="G397" s="13"/>
      <c r="H397" s="42">
        <f t="shared" si="13"/>
        <v>133315</v>
      </c>
    </row>
    <row r="398" spans="1:8" ht="13.5">
      <c r="A398" s="46"/>
      <c r="B398" s="58">
        <f t="shared" si="12"/>
        <v>1</v>
      </c>
      <c r="C398" s="12"/>
      <c r="D398" s="12"/>
      <c r="E398" s="12"/>
      <c r="F398" s="13"/>
      <c r="G398" s="13"/>
      <c r="H398" s="42">
        <f t="shared" si="13"/>
        <v>133315</v>
      </c>
    </row>
    <row r="399" spans="1:8" ht="13.5">
      <c r="A399" s="46"/>
      <c r="B399" s="58">
        <f t="shared" si="12"/>
        <v>1</v>
      </c>
      <c r="C399" s="12"/>
      <c r="D399" s="12"/>
      <c r="E399" s="12"/>
      <c r="F399" s="13"/>
      <c r="G399" s="13"/>
      <c r="H399" s="42">
        <f t="shared" si="13"/>
        <v>133315</v>
      </c>
    </row>
    <row r="400" spans="1:8" ht="13.5">
      <c r="A400" s="46"/>
      <c r="B400" s="58">
        <f t="shared" si="12"/>
        <v>1</v>
      </c>
      <c r="C400" s="12"/>
      <c r="D400" s="12"/>
      <c r="E400" s="12"/>
      <c r="F400" s="13"/>
      <c r="G400" s="13"/>
      <c r="H400" s="42">
        <f t="shared" si="13"/>
        <v>133315</v>
      </c>
    </row>
    <row r="401" spans="1:8" ht="13.5">
      <c r="A401" s="46"/>
      <c r="B401" s="58">
        <f t="shared" si="12"/>
        <v>1</v>
      </c>
      <c r="C401" s="12"/>
      <c r="D401" s="12"/>
      <c r="E401" s="12"/>
      <c r="F401" s="13"/>
      <c r="G401" s="13"/>
      <c r="H401" s="42">
        <f t="shared" si="13"/>
        <v>133315</v>
      </c>
    </row>
    <row r="402" spans="1:8" ht="13.5">
      <c r="A402" s="46"/>
      <c r="B402" s="58">
        <f t="shared" si="12"/>
        <v>1</v>
      </c>
      <c r="C402" s="12"/>
      <c r="D402" s="12"/>
      <c r="E402" s="12"/>
      <c r="F402" s="13"/>
      <c r="G402" s="13"/>
      <c r="H402" s="42">
        <f t="shared" si="13"/>
        <v>133315</v>
      </c>
    </row>
    <row r="403" spans="1:8" ht="13.5">
      <c r="A403" s="46"/>
      <c r="B403" s="58">
        <f t="shared" si="12"/>
        <v>1</v>
      </c>
      <c r="C403" s="12"/>
      <c r="D403" s="12"/>
      <c r="E403" s="12"/>
      <c r="F403" s="13"/>
      <c r="G403" s="13"/>
      <c r="H403" s="42">
        <f t="shared" si="13"/>
        <v>133315</v>
      </c>
    </row>
    <row r="404" spans="1:8" ht="13.5">
      <c r="A404" s="46"/>
      <c r="B404" s="58">
        <f t="shared" si="12"/>
        <v>1</v>
      </c>
      <c r="C404" s="12"/>
      <c r="D404" s="12"/>
      <c r="E404" s="12"/>
      <c r="F404" s="13"/>
      <c r="G404" s="13"/>
      <c r="H404" s="42">
        <f t="shared" si="13"/>
        <v>133315</v>
      </c>
    </row>
    <row r="405" spans="1:8" ht="13.5">
      <c r="A405" s="46"/>
      <c r="B405" s="58">
        <f t="shared" si="12"/>
        <v>1</v>
      </c>
      <c r="C405" s="12"/>
      <c r="D405" s="12"/>
      <c r="E405" s="12"/>
      <c r="F405" s="13"/>
      <c r="G405" s="13"/>
      <c r="H405" s="42">
        <f t="shared" si="13"/>
        <v>133315</v>
      </c>
    </row>
    <row r="406" spans="1:8" ht="13.5">
      <c r="A406" s="46"/>
      <c r="B406" s="58">
        <f t="shared" si="12"/>
        <v>1</v>
      </c>
      <c r="C406" s="12"/>
      <c r="D406" s="12"/>
      <c r="E406" s="12"/>
      <c r="F406" s="13"/>
      <c r="G406" s="13"/>
      <c r="H406" s="42">
        <f t="shared" si="13"/>
        <v>133315</v>
      </c>
    </row>
    <row r="407" spans="1:8" ht="13.5">
      <c r="A407" s="46"/>
      <c r="B407" s="58">
        <f t="shared" si="12"/>
        <v>1</v>
      </c>
      <c r="C407" s="12"/>
      <c r="D407" s="12"/>
      <c r="E407" s="12"/>
      <c r="F407" s="13"/>
      <c r="G407" s="13"/>
      <c r="H407" s="42">
        <f t="shared" si="13"/>
        <v>133315</v>
      </c>
    </row>
    <row r="408" spans="1:8" ht="13.5">
      <c r="A408" s="46"/>
      <c r="B408" s="58">
        <f t="shared" si="12"/>
        <v>1</v>
      </c>
      <c r="C408" s="12"/>
      <c r="D408" s="12"/>
      <c r="E408" s="12"/>
      <c r="F408" s="13"/>
      <c r="G408" s="13"/>
      <c r="H408" s="42">
        <f t="shared" si="13"/>
        <v>133315</v>
      </c>
    </row>
    <row r="409" spans="1:8" ht="13.5">
      <c r="A409" s="46"/>
      <c r="B409" s="58">
        <f t="shared" si="12"/>
        <v>1</v>
      </c>
      <c r="C409" s="12"/>
      <c r="D409" s="12"/>
      <c r="E409" s="12"/>
      <c r="F409" s="13"/>
      <c r="G409" s="13"/>
      <c r="H409" s="42">
        <f t="shared" si="13"/>
        <v>133315</v>
      </c>
    </row>
    <row r="410" spans="1:8" ht="13.5">
      <c r="A410" s="46"/>
      <c r="B410" s="58">
        <f t="shared" si="12"/>
        <v>1</v>
      </c>
      <c r="C410" s="12"/>
      <c r="D410" s="12"/>
      <c r="E410" s="12"/>
      <c r="F410" s="13"/>
      <c r="G410" s="13"/>
      <c r="H410" s="42">
        <f t="shared" si="13"/>
        <v>133315</v>
      </c>
    </row>
    <row r="411" spans="1:8" ht="13.5">
      <c r="A411" s="46"/>
      <c r="B411" s="58">
        <f t="shared" si="12"/>
        <v>1</v>
      </c>
      <c r="C411" s="12"/>
      <c r="D411" s="12"/>
      <c r="E411" s="12"/>
      <c r="F411" s="13"/>
      <c r="G411" s="13"/>
      <c r="H411" s="42">
        <f t="shared" si="13"/>
        <v>133315</v>
      </c>
    </row>
    <row r="412" spans="1:8" ht="13.5">
      <c r="A412" s="46"/>
      <c r="B412" s="58">
        <f t="shared" si="12"/>
        <v>1</v>
      </c>
      <c r="C412" s="12"/>
      <c r="D412" s="12"/>
      <c r="E412" s="12"/>
      <c r="F412" s="13"/>
      <c r="G412" s="13"/>
      <c r="H412" s="42">
        <f t="shared" si="13"/>
        <v>133315</v>
      </c>
    </row>
    <row r="413" spans="1:8" ht="13.5">
      <c r="A413" s="46"/>
      <c r="B413" s="58">
        <f t="shared" si="12"/>
        <v>1</v>
      </c>
      <c r="C413" s="12"/>
      <c r="D413" s="12"/>
      <c r="E413" s="12"/>
      <c r="F413" s="13"/>
      <c r="G413" s="13"/>
      <c r="H413" s="42">
        <f t="shared" si="13"/>
        <v>133315</v>
      </c>
    </row>
    <row r="414" spans="1:8" ht="13.5">
      <c r="A414" s="46"/>
      <c r="B414" s="58">
        <f t="shared" si="12"/>
        <v>1</v>
      </c>
      <c r="C414" s="12"/>
      <c r="D414" s="12"/>
      <c r="E414" s="12"/>
      <c r="F414" s="13"/>
      <c r="G414" s="13"/>
      <c r="H414" s="42">
        <f t="shared" si="13"/>
        <v>133315</v>
      </c>
    </row>
    <row r="415" spans="1:8" ht="13.5">
      <c r="A415" s="46"/>
      <c r="B415" s="58">
        <f t="shared" si="12"/>
        <v>1</v>
      </c>
      <c r="C415" s="12"/>
      <c r="D415" s="12"/>
      <c r="E415" s="12"/>
      <c r="F415" s="13"/>
      <c r="G415" s="13"/>
      <c r="H415" s="42">
        <f t="shared" si="13"/>
        <v>133315</v>
      </c>
    </row>
    <row r="416" spans="1:8" ht="13.5">
      <c r="A416" s="46"/>
      <c r="B416" s="58">
        <f t="shared" si="12"/>
        <v>1</v>
      </c>
      <c r="C416" s="12"/>
      <c r="D416" s="12"/>
      <c r="E416" s="12"/>
      <c r="F416" s="13"/>
      <c r="G416" s="13"/>
      <c r="H416" s="42">
        <f t="shared" si="13"/>
        <v>133315</v>
      </c>
    </row>
    <row r="417" spans="1:8" ht="13.5">
      <c r="A417" s="46"/>
      <c r="B417" s="58">
        <f t="shared" si="12"/>
        <v>1</v>
      </c>
      <c r="C417" s="12"/>
      <c r="D417" s="12"/>
      <c r="E417" s="12"/>
      <c r="F417" s="13"/>
      <c r="G417" s="13"/>
      <c r="H417" s="42">
        <f t="shared" si="13"/>
        <v>133315</v>
      </c>
    </row>
    <row r="418" spans="1:8" ht="13.5">
      <c r="A418" s="46"/>
      <c r="B418" s="58">
        <f t="shared" si="12"/>
        <v>1</v>
      </c>
      <c r="C418" s="12"/>
      <c r="D418" s="12"/>
      <c r="E418" s="12"/>
      <c r="F418" s="13"/>
      <c r="G418" s="13"/>
      <c r="H418" s="42">
        <f t="shared" si="13"/>
        <v>133315</v>
      </c>
    </row>
    <row r="419" spans="1:8" ht="13.5">
      <c r="A419" s="46"/>
      <c r="B419" s="58">
        <f t="shared" si="12"/>
        <v>1</v>
      </c>
      <c r="C419" s="12"/>
      <c r="D419" s="12"/>
      <c r="E419" s="12"/>
      <c r="F419" s="13"/>
      <c r="G419" s="13"/>
      <c r="H419" s="42">
        <f t="shared" si="13"/>
        <v>133315</v>
      </c>
    </row>
    <row r="420" spans="1:8" ht="13.5">
      <c r="A420" s="46"/>
      <c r="B420" s="58">
        <f t="shared" si="12"/>
        <v>1</v>
      </c>
      <c r="C420" s="12"/>
      <c r="D420" s="12"/>
      <c r="E420" s="12"/>
      <c r="F420" s="13"/>
      <c r="G420" s="13"/>
      <c r="H420" s="42">
        <f t="shared" si="13"/>
        <v>133315</v>
      </c>
    </row>
    <row r="421" spans="1:8" ht="13.5">
      <c r="A421" s="46"/>
      <c r="B421" s="58">
        <f t="shared" si="12"/>
        <v>1</v>
      </c>
      <c r="C421" s="12"/>
      <c r="D421" s="12"/>
      <c r="E421" s="12"/>
      <c r="F421" s="13"/>
      <c r="G421" s="13"/>
      <c r="H421" s="42">
        <f t="shared" si="13"/>
        <v>133315</v>
      </c>
    </row>
    <row r="422" spans="1:8" ht="13.5">
      <c r="A422" s="46"/>
      <c r="B422" s="58">
        <f t="shared" si="12"/>
        <v>1</v>
      </c>
      <c r="C422" s="12"/>
      <c r="D422" s="12"/>
      <c r="E422" s="12"/>
      <c r="F422" s="13"/>
      <c r="G422" s="13"/>
      <c r="H422" s="42">
        <f t="shared" si="13"/>
        <v>133315</v>
      </c>
    </row>
    <row r="423" spans="1:8" ht="13.5">
      <c r="A423" s="46"/>
      <c r="B423" s="58">
        <f t="shared" si="12"/>
        <v>1</v>
      </c>
      <c r="C423" s="12"/>
      <c r="D423" s="12"/>
      <c r="E423" s="12"/>
      <c r="F423" s="13"/>
      <c r="G423" s="13"/>
      <c r="H423" s="42">
        <f t="shared" si="13"/>
        <v>133315</v>
      </c>
    </row>
    <row r="424" spans="1:8" ht="13.5">
      <c r="A424" s="46"/>
      <c r="B424" s="58">
        <f t="shared" si="12"/>
        <v>1</v>
      </c>
      <c r="C424" s="12"/>
      <c r="D424" s="12"/>
      <c r="E424" s="12"/>
      <c r="F424" s="13"/>
      <c r="G424" s="13"/>
      <c r="H424" s="42">
        <f t="shared" si="13"/>
        <v>133315</v>
      </c>
    </row>
    <row r="425" spans="1:8" ht="13.5">
      <c r="A425" s="46"/>
      <c r="B425" s="58">
        <f t="shared" si="12"/>
        <v>1</v>
      </c>
      <c r="C425" s="12"/>
      <c r="D425" s="12"/>
      <c r="E425" s="12"/>
      <c r="F425" s="13"/>
      <c r="G425" s="13"/>
      <c r="H425" s="42">
        <f t="shared" si="13"/>
        <v>133315</v>
      </c>
    </row>
    <row r="426" spans="1:8" ht="13.5">
      <c r="A426" s="46"/>
      <c r="B426" s="58">
        <f t="shared" si="12"/>
        <v>1</v>
      </c>
      <c r="C426" s="12"/>
      <c r="D426" s="12"/>
      <c r="E426" s="12"/>
      <c r="F426" s="13"/>
      <c r="G426" s="13"/>
      <c r="H426" s="42">
        <f t="shared" si="13"/>
        <v>133315</v>
      </c>
    </row>
    <row r="427" spans="1:8" ht="13.5">
      <c r="A427" s="46"/>
      <c r="B427" s="58">
        <f t="shared" si="12"/>
        <v>1</v>
      </c>
      <c r="C427" s="12"/>
      <c r="D427" s="12"/>
      <c r="E427" s="12"/>
      <c r="F427" s="13"/>
      <c r="G427" s="13"/>
      <c r="H427" s="42">
        <f t="shared" si="13"/>
        <v>133315</v>
      </c>
    </row>
    <row r="428" spans="1:8" ht="13.5">
      <c r="A428" s="46"/>
      <c r="B428" s="58">
        <f t="shared" si="12"/>
        <v>1</v>
      </c>
      <c r="C428" s="12"/>
      <c r="D428" s="12"/>
      <c r="E428" s="12"/>
      <c r="F428" s="13"/>
      <c r="G428" s="13"/>
      <c r="H428" s="42">
        <f t="shared" si="13"/>
        <v>133315</v>
      </c>
    </row>
    <row r="429" spans="1:8" ht="13.5">
      <c r="A429" s="46"/>
      <c r="B429" s="58">
        <f t="shared" si="12"/>
        <v>1</v>
      </c>
      <c r="C429" s="12"/>
      <c r="D429" s="12"/>
      <c r="E429" s="12"/>
      <c r="F429" s="13"/>
      <c r="G429" s="13"/>
      <c r="H429" s="42">
        <f t="shared" si="13"/>
        <v>133315</v>
      </c>
    </row>
    <row r="430" spans="1:8" ht="13.5">
      <c r="A430" s="46"/>
      <c r="B430" s="58">
        <f t="shared" si="12"/>
        <v>1</v>
      </c>
      <c r="C430" s="12"/>
      <c r="D430" s="12"/>
      <c r="E430" s="12"/>
      <c r="F430" s="13"/>
      <c r="G430" s="13"/>
      <c r="H430" s="42">
        <f t="shared" si="13"/>
        <v>133315</v>
      </c>
    </row>
    <row r="431" spans="1:8" ht="13.5">
      <c r="A431" s="46"/>
      <c r="B431" s="58">
        <f t="shared" si="12"/>
        <v>1</v>
      </c>
      <c r="C431" s="12"/>
      <c r="D431" s="12"/>
      <c r="E431" s="12"/>
      <c r="F431" s="13"/>
      <c r="G431" s="13"/>
      <c r="H431" s="42">
        <f t="shared" si="13"/>
        <v>133315</v>
      </c>
    </row>
    <row r="432" spans="1:8" ht="13.5">
      <c r="A432" s="46"/>
      <c r="B432" s="58">
        <f t="shared" si="12"/>
        <v>1</v>
      </c>
      <c r="C432" s="12"/>
      <c r="D432" s="12"/>
      <c r="E432" s="12"/>
      <c r="F432" s="13"/>
      <c r="G432" s="13"/>
      <c r="H432" s="42">
        <f t="shared" si="13"/>
        <v>133315</v>
      </c>
    </row>
    <row r="433" spans="1:8" ht="13.5">
      <c r="A433" s="46"/>
      <c r="B433" s="58">
        <f t="shared" si="12"/>
        <v>1</v>
      </c>
      <c r="C433" s="12"/>
      <c r="D433" s="12"/>
      <c r="E433" s="12"/>
      <c r="F433" s="13"/>
      <c r="G433" s="13"/>
      <c r="H433" s="42">
        <f t="shared" si="13"/>
        <v>133315</v>
      </c>
    </row>
    <row r="434" spans="1:8" ht="13.5">
      <c r="A434" s="46"/>
      <c r="B434" s="58">
        <f t="shared" si="12"/>
        <v>1</v>
      </c>
      <c r="C434" s="12"/>
      <c r="D434" s="12"/>
      <c r="E434" s="12"/>
      <c r="F434" s="13"/>
      <c r="G434" s="13"/>
      <c r="H434" s="42">
        <f t="shared" si="13"/>
        <v>133315</v>
      </c>
    </row>
    <row r="435" spans="1:8" ht="13.5">
      <c r="A435" s="46"/>
      <c r="B435" s="58">
        <f t="shared" si="12"/>
        <v>1</v>
      </c>
      <c r="C435" s="12"/>
      <c r="D435" s="12"/>
      <c r="E435" s="12"/>
      <c r="F435" s="13"/>
      <c r="G435" s="13"/>
      <c r="H435" s="42">
        <f t="shared" si="13"/>
        <v>133315</v>
      </c>
    </row>
    <row r="436" spans="1:8" ht="13.5">
      <c r="A436" s="46"/>
      <c r="B436" s="58">
        <f t="shared" si="12"/>
        <v>1</v>
      </c>
      <c r="C436" s="12"/>
      <c r="D436" s="12"/>
      <c r="E436" s="12"/>
      <c r="F436" s="13"/>
      <c r="G436" s="13"/>
      <c r="H436" s="42">
        <f t="shared" si="13"/>
        <v>133315</v>
      </c>
    </row>
    <row r="437" spans="1:8" ht="13.5">
      <c r="A437" s="46"/>
      <c r="B437" s="58">
        <f t="shared" si="12"/>
        <v>1</v>
      </c>
      <c r="C437" s="12"/>
      <c r="D437" s="12"/>
      <c r="E437" s="12"/>
      <c r="F437" s="13"/>
      <c r="G437" s="13"/>
      <c r="H437" s="42">
        <f t="shared" si="13"/>
        <v>133315</v>
      </c>
    </row>
    <row r="438" spans="1:8" ht="13.5">
      <c r="A438" s="46"/>
      <c r="B438" s="58">
        <f t="shared" si="12"/>
        <v>1</v>
      </c>
      <c r="C438" s="12"/>
      <c r="D438" s="12"/>
      <c r="E438" s="12"/>
      <c r="F438" s="13"/>
      <c r="G438" s="13"/>
      <c r="H438" s="42">
        <f t="shared" si="13"/>
        <v>133315</v>
      </c>
    </row>
    <row r="439" spans="1:8" ht="13.5">
      <c r="A439" s="46"/>
      <c r="B439" s="58">
        <f t="shared" si="12"/>
        <v>1</v>
      </c>
      <c r="C439" s="12"/>
      <c r="D439" s="12"/>
      <c r="E439" s="12"/>
      <c r="F439" s="13"/>
      <c r="G439" s="13"/>
      <c r="H439" s="42">
        <f t="shared" si="13"/>
        <v>133315</v>
      </c>
    </row>
    <row r="440" spans="1:8" ht="13.5">
      <c r="A440" s="46"/>
      <c r="B440" s="58">
        <f t="shared" si="12"/>
        <v>1</v>
      </c>
      <c r="C440" s="12"/>
      <c r="D440" s="12"/>
      <c r="E440" s="12"/>
      <c r="F440" s="13"/>
      <c r="G440" s="13"/>
      <c r="H440" s="42">
        <f t="shared" si="13"/>
        <v>133315</v>
      </c>
    </row>
    <row r="441" spans="1:8" ht="13.5">
      <c r="A441" s="46"/>
      <c r="B441" s="58">
        <f t="shared" si="12"/>
        <v>1</v>
      </c>
      <c r="C441" s="12"/>
      <c r="D441" s="12"/>
      <c r="E441" s="12"/>
      <c r="F441" s="13"/>
      <c r="G441" s="13"/>
      <c r="H441" s="42">
        <f t="shared" si="13"/>
        <v>133315</v>
      </c>
    </row>
    <row r="442" spans="1:8" ht="13.5">
      <c r="A442" s="46"/>
      <c r="B442" s="58">
        <f t="shared" si="12"/>
        <v>1</v>
      </c>
      <c r="C442" s="12"/>
      <c r="D442" s="12"/>
      <c r="E442" s="12"/>
      <c r="F442" s="13"/>
      <c r="G442" s="13"/>
      <c r="H442" s="42">
        <f t="shared" si="13"/>
        <v>133315</v>
      </c>
    </row>
    <row r="443" spans="1:8" ht="13.5">
      <c r="A443" s="46"/>
      <c r="B443" s="58">
        <f t="shared" si="12"/>
        <v>1</v>
      </c>
      <c r="C443" s="12"/>
      <c r="D443" s="12"/>
      <c r="E443" s="12"/>
      <c r="F443" s="13"/>
      <c r="G443" s="13"/>
      <c r="H443" s="42">
        <f t="shared" si="13"/>
        <v>133315</v>
      </c>
    </row>
    <row r="444" spans="1:8" ht="13.5">
      <c r="A444" s="46"/>
      <c r="B444" s="58">
        <f t="shared" si="12"/>
        <v>1</v>
      </c>
      <c r="C444" s="12"/>
      <c r="D444" s="12"/>
      <c r="E444" s="12"/>
      <c r="F444" s="13"/>
      <c r="G444" s="13"/>
      <c r="H444" s="42">
        <f t="shared" si="13"/>
        <v>133315</v>
      </c>
    </row>
    <row r="445" spans="1:8" ht="13.5">
      <c r="A445" s="46"/>
      <c r="B445" s="58">
        <f t="shared" si="12"/>
        <v>1</v>
      </c>
      <c r="C445" s="12"/>
      <c r="D445" s="12"/>
      <c r="E445" s="12"/>
      <c r="F445" s="13"/>
      <c r="G445" s="13"/>
      <c r="H445" s="42">
        <f t="shared" si="13"/>
        <v>133315</v>
      </c>
    </row>
    <row r="446" spans="1:8" ht="13.5">
      <c r="A446" s="46"/>
      <c r="B446" s="58">
        <f t="shared" si="12"/>
        <v>1</v>
      </c>
      <c r="C446" s="12"/>
      <c r="D446" s="12"/>
      <c r="E446" s="12"/>
      <c r="F446" s="13"/>
      <c r="G446" s="13"/>
      <c r="H446" s="42">
        <f t="shared" si="13"/>
        <v>133315</v>
      </c>
    </row>
    <row r="447" spans="1:8" ht="13.5">
      <c r="A447" s="46"/>
      <c r="B447" s="58">
        <f t="shared" si="12"/>
        <v>1</v>
      </c>
      <c r="C447" s="12"/>
      <c r="D447" s="12"/>
      <c r="E447" s="12"/>
      <c r="F447" s="13"/>
      <c r="G447" s="13"/>
      <c r="H447" s="42">
        <f t="shared" si="13"/>
        <v>133315</v>
      </c>
    </row>
    <row r="448" spans="1:8" ht="13.5">
      <c r="A448" s="46"/>
      <c r="B448" s="58">
        <f t="shared" si="12"/>
        <v>1</v>
      </c>
      <c r="C448" s="12"/>
      <c r="D448" s="12"/>
      <c r="E448" s="12"/>
      <c r="F448" s="13"/>
      <c r="G448" s="13"/>
      <c r="H448" s="42">
        <f t="shared" si="13"/>
        <v>133315</v>
      </c>
    </row>
    <row r="449" spans="1:8" ht="13.5">
      <c r="A449" s="46"/>
      <c r="B449" s="58">
        <f t="shared" si="12"/>
        <v>1</v>
      </c>
      <c r="C449" s="12"/>
      <c r="D449" s="12"/>
      <c r="E449" s="12"/>
      <c r="F449" s="13"/>
      <c r="G449" s="13"/>
      <c r="H449" s="42">
        <f t="shared" si="13"/>
        <v>133315</v>
      </c>
    </row>
    <row r="450" spans="1:8" ht="13.5">
      <c r="A450" s="46"/>
      <c r="B450" s="58">
        <f t="shared" si="12"/>
        <v>1</v>
      </c>
      <c r="C450" s="12"/>
      <c r="D450" s="12"/>
      <c r="E450" s="12"/>
      <c r="F450" s="13"/>
      <c r="G450" s="13"/>
      <c r="H450" s="42">
        <f t="shared" si="13"/>
        <v>133315</v>
      </c>
    </row>
    <row r="451" spans="1:8" ht="13.5">
      <c r="A451" s="46"/>
      <c r="B451" s="58">
        <f t="shared" si="12"/>
        <v>1</v>
      </c>
      <c r="C451" s="12"/>
      <c r="D451" s="12"/>
      <c r="E451" s="12"/>
      <c r="F451" s="13"/>
      <c r="G451" s="13"/>
      <c r="H451" s="42">
        <f t="shared" si="13"/>
        <v>133315</v>
      </c>
    </row>
    <row r="452" spans="1:8" ht="13.5">
      <c r="A452" s="46"/>
      <c r="B452" s="58">
        <f t="shared" si="12"/>
        <v>1</v>
      </c>
      <c r="C452" s="12"/>
      <c r="D452" s="12"/>
      <c r="E452" s="12"/>
      <c r="F452" s="13"/>
      <c r="G452" s="13"/>
      <c r="H452" s="42">
        <f t="shared" si="13"/>
        <v>133315</v>
      </c>
    </row>
    <row r="453" spans="1:8" ht="13.5">
      <c r="A453" s="46"/>
      <c r="B453" s="58">
        <f aca="true" t="shared" si="14" ref="B453:B516">MONTH(A453)</f>
        <v>1</v>
      </c>
      <c r="C453" s="12"/>
      <c r="D453" s="12"/>
      <c r="E453" s="12"/>
      <c r="F453" s="13"/>
      <c r="G453" s="13"/>
      <c r="H453" s="42">
        <f aca="true" t="shared" si="15" ref="H453:H516">H452+F453-G453</f>
        <v>133315</v>
      </c>
    </row>
    <row r="454" spans="1:8" ht="13.5">
      <c r="A454" s="46"/>
      <c r="B454" s="58">
        <f t="shared" si="14"/>
        <v>1</v>
      </c>
      <c r="C454" s="12"/>
      <c r="D454" s="12"/>
      <c r="E454" s="12"/>
      <c r="F454" s="13"/>
      <c r="G454" s="13"/>
      <c r="H454" s="42">
        <f t="shared" si="15"/>
        <v>133315</v>
      </c>
    </row>
    <row r="455" spans="1:8" ht="13.5">
      <c r="A455" s="46"/>
      <c r="B455" s="58">
        <f t="shared" si="14"/>
        <v>1</v>
      </c>
      <c r="C455" s="12"/>
      <c r="D455" s="12"/>
      <c r="E455" s="12"/>
      <c r="F455" s="13"/>
      <c r="G455" s="13"/>
      <c r="H455" s="42">
        <f t="shared" si="15"/>
        <v>133315</v>
      </c>
    </row>
    <row r="456" spans="1:8" ht="13.5">
      <c r="A456" s="46"/>
      <c r="B456" s="58">
        <f t="shared" si="14"/>
        <v>1</v>
      </c>
      <c r="C456" s="12"/>
      <c r="D456" s="12"/>
      <c r="E456" s="12"/>
      <c r="F456" s="13"/>
      <c r="G456" s="13"/>
      <c r="H456" s="42">
        <f t="shared" si="15"/>
        <v>133315</v>
      </c>
    </row>
    <row r="457" spans="1:8" ht="13.5">
      <c r="A457" s="46"/>
      <c r="B457" s="58">
        <f t="shared" si="14"/>
        <v>1</v>
      </c>
      <c r="C457" s="12"/>
      <c r="D457" s="12"/>
      <c r="E457" s="12"/>
      <c r="F457" s="13"/>
      <c r="G457" s="13"/>
      <c r="H457" s="42">
        <f t="shared" si="15"/>
        <v>133315</v>
      </c>
    </row>
    <row r="458" spans="1:8" ht="13.5">
      <c r="A458" s="46"/>
      <c r="B458" s="58">
        <f t="shared" si="14"/>
        <v>1</v>
      </c>
      <c r="C458" s="12"/>
      <c r="D458" s="12"/>
      <c r="E458" s="12"/>
      <c r="F458" s="13"/>
      <c r="G458" s="13"/>
      <c r="H458" s="42">
        <f t="shared" si="15"/>
        <v>133315</v>
      </c>
    </row>
    <row r="459" spans="1:8" ht="13.5">
      <c r="A459" s="46"/>
      <c r="B459" s="58">
        <f t="shared" si="14"/>
        <v>1</v>
      </c>
      <c r="C459" s="12"/>
      <c r="D459" s="12"/>
      <c r="E459" s="12"/>
      <c r="F459" s="13"/>
      <c r="G459" s="13"/>
      <c r="H459" s="42">
        <f t="shared" si="15"/>
        <v>133315</v>
      </c>
    </row>
    <row r="460" spans="1:8" ht="13.5">
      <c r="A460" s="46"/>
      <c r="B460" s="58">
        <f t="shared" si="14"/>
        <v>1</v>
      </c>
      <c r="C460" s="12"/>
      <c r="D460" s="12"/>
      <c r="E460" s="12"/>
      <c r="F460" s="13"/>
      <c r="G460" s="13"/>
      <c r="H460" s="42">
        <f t="shared" si="15"/>
        <v>133315</v>
      </c>
    </row>
    <row r="461" spans="1:8" ht="13.5">
      <c r="A461" s="46"/>
      <c r="B461" s="58">
        <f t="shared" si="14"/>
        <v>1</v>
      </c>
      <c r="C461" s="12"/>
      <c r="D461" s="12"/>
      <c r="E461" s="12"/>
      <c r="F461" s="13"/>
      <c r="G461" s="13"/>
      <c r="H461" s="42">
        <f t="shared" si="15"/>
        <v>133315</v>
      </c>
    </row>
    <row r="462" spans="1:8" ht="13.5">
      <c r="A462" s="46"/>
      <c r="B462" s="58">
        <f t="shared" si="14"/>
        <v>1</v>
      </c>
      <c r="C462" s="12"/>
      <c r="D462" s="12"/>
      <c r="E462" s="12"/>
      <c r="F462" s="13"/>
      <c r="G462" s="13"/>
      <c r="H462" s="42">
        <f t="shared" si="15"/>
        <v>133315</v>
      </c>
    </row>
    <row r="463" spans="1:8" ht="13.5">
      <c r="A463" s="46"/>
      <c r="B463" s="58">
        <f t="shared" si="14"/>
        <v>1</v>
      </c>
      <c r="C463" s="12"/>
      <c r="D463" s="12"/>
      <c r="E463" s="12"/>
      <c r="F463" s="13"/>
      <c r="G463" s="13"/>
      <c r="H463" s="42">
        <f t="shared" si="15"/>
        <v>133315</v>
      </c>
    </row>
    <row r="464" spans="1:8" ht="13.5">
      <c r="A464" s="46"/>
      <c r="B464" s="58">
        <f t="shared" si="14"/>
        <v>1</v>
      </c>
      <c r="C464" s="12"/>
      <c r="D464" s="12"/>
      <c r="E464" s="12"/>
      <c r="F464" s="13"/>
      <c r="G464" s="13"/>
      <c r="H464" s="42">
        <f t="shared" si="15"/>
        <v>133315</v>
      </c>
    </row>
    <row r="465" spans="1:8" ht="13.5">
      <c r="A465" s="46"/>
      <c r="B465" s="58">
        <f t="shared" si="14"/>
        <v>1</v>
      </c>
      <c r="C465" s="12"/>
      <c r="D465" s="12"/>
      <c r="E465" s="12"/>
      <c r="F465" s="13"/>
      <c r="G465" s="13"/>
      <c r="H465" s="42">
        <f t="shared" si="15"/>
        <v>133315</v>
      </c>
    </row>
    <row r="466" spans="1:8" ht="13.5">
      <c r="A466" s="46"/>
      <c r="B466" s="58">
        <f t="shared" si="14"/>
        <v>1</v>
      </c>
      <c r="C466" s="12"/>
      <c r="D466" s="12"/>
      <c r="E466" s="12"/>
      <c r="F466" s="13"/>
      <c r="G466" s="13"/>
      <c r="H466" s="42">
        <f t="shared" si="15"/>
        <v>133315</v>
      </c>
    </row>
    <row r="467" spans="1:8" ht="13.5">
      <c r="A467" s="46"/>
      <c r="B467" s="58">
        <f t="shared" si="14"/>
        <v>1</v>
      </c>
      <c r="C467" s="12"/>
      <c r="D467" s="12"/>
      <c r="E467" s="12"/>
      <c r="F467" s="13"/>
      <c r="G467" s="13"/>
      <c r="H467" s="42">
        <f t="shared" si="15"/>
        <v>133315</v>
      </c>
    </row>
    <row r="468" spans="1:8" ht="13.5">
      <c r="A468" s="46"/>
      <c r="B468" s="58">
        <f t="shared" si="14"/>
        <v>1</v>
      </c>
      <c r="C468" s="12"/>
      <c r="D468" s="12"/>
      <c r="E468" s="12"/>
      <c r="F468" s="13"/>
      <c r="G468" s="13"/>
      <c r="H468" s="42">
        <f t="shared" si="15"/>
        <v>133315</v>
      </c>
    </row>
    <row r="469" spans="1:8" ht="13.5">
      <c r="A469" s="46"/>
      <c r="B469" s="58">
        <f t="shared" si="14"/>
        <v>1</v>
      </c>
      <c r="C469" s="12"/>
      <c r="D469" s="12"/>
      <c r="E469" s="12"/>
      <c r="F469" s="13"/>
      <c r="G469" s="13"/>
      <c r="H469" s="42">
        <f t="shared" si="15"/>
        <v>133315</v>
      </c>
    </row>
    <row r="470" spans="1:8" ht="13.5">
      <c r="A470" s="46"/>
      <c r="B470" s="58">
        <f t="shared" si="14"/>
        <v>1</v>
      </c>
      <c r="C470" s="12"/>
      <c r="D470" s="12"/>
      <c r="E470" s="12"/>
      <c r="F470" s="13"/>
      <c r="G470" s="13"/>
      <c r="H470" s="42">
        <f t="shared" si="15"/>
        <v>133315</v>
      </c>
    </row>
    <row r="471" spans="1:8" ht="13.5">
      <c r="A471" s="46"/>
      <c r="B471" s="58">
        <f t="shared" si="14"/>
        <v>1</v>
      </c>
      <c r="C471" s="12"/>
      <c r="D471" s="12"/>
      <c r="E471" s="12"/>
      <c r="F471" s="13"/>
      <c r="G471" s="13"/>
      <c r="H471" s="42">
        <f t="shared" si="15"/>
        <v>133315</v>
      </c>
    </row>
    <row r="472" spans="1:8" ht="13.5">
      <c r="A472" s="46"/>
      <c r="B472" s="58">
        <f t="shared" si="14"/>
        <v>1</v>
      </c>
      <c r="C472" s="12"/>
      <c r="D472" s="12"/>
      <c r="E472" s="12"/>
      <c r="F472" s="13"/>
      <c r="G472" s="13"/>
      <c r="H472" s="42">
        <f t="shared" si="15"/>
        <v>133315</v>
      </c>
    </row>
    <row r="473" spans="1:8" ht="13.5">
      <c r="A473" s="46"/>
      <c r="B473" s="58">
        <f t="shared" si="14"/>
        <v>1</v>
      </c>
      <c r="C473" s="12"/>
      <c r="D473" s="12"/>
      <c r="E473" s="12"/>
      <c r="F473" s="13"/>
      <c r="G473" s="13"/>
      <c r="H473" s="42">
        <f t="shared" si="15"/>
        <v>133315</v>
      </c>
    </row>
    <row r="474" spans="1:8" ht="13.5">
      <c r="A474" s="46"/>
      <c r="B474" s="58">
        <f t="shared" si="14"/>
        <v>1</v>
      </c>
      <c r="C474" s="12"/>
      <c r="D474" s="12"/>
      <c r="E474" s="12"/>
      <c r="F474" s="13"/>
      <c r="G474" s="13"/>
      <c r="H474" s="42">
        <f t="shared" si="15"/>
        <v>133315</v>
      </c>
    </row>
    <row r="475" spans="1:8" ht="13.5">
      <c r="A475" s="46"/>
      <c r="B475" s="58">
        <f t="shared" si="14"/>
        <v>1</v>
      </c>
      <c r="C475" s="12"/>
      <c r="D475" s="12"/>
      <c r="E475" s="12"/>
      <c r="F475" s="13"/>
      <c r="G475" s="13"/>
      <c r="H475" s="42">
        <f t="shared" si="15"/>
        <v>133315</v>
      </c>
    </row>
    <row r="476" spans="1:8" ht="13.5">
      <c r="A476" s="46"/>
      <c r="B476" s="58">
        <f t="shared" si="14"/>
        <v>1</v>
      </c>
      <c r="C476" s="12"/>
      <c r="D476" s="12"/>
      <c r="E476" s="12"/>
      <c r="F476" s="13"/>
      <c r="G476" s="13"/>
      <c r="H476" s="42">
        <f t="shared" si="15"/>
        <v>133315</v>
      </c>
    </row>
    <row r="477" spans="1:8" ht="13.5">
      <c r="A477" s="46"/>
      <c r="B477" s="58">
        <f t="shared" si="14"/>
        <v>1</v>
      </c>
      <c r="C477" s="12"/>
      <c r="D477" s="12"/>
      <c r="E477" s="12"/>
      <c r="F477" s="13"/>
      <c r="G477" s="13"/>
      <c r="H477" s="42">
        <f t="shared" si="15"/>
        <v>133315</v>
      </c>
    </row>
    <row r="478" spans="1:8" ht="13.5">
      <c r="A478" s="46"/>
      <c r="B478" s="58">
        <f t="shared" si="14"/>
        <v>1</v>
      </c>
      <c r="C478" s="12"/>
      <c r="D478" s="12"/>
      <c r="E478" s="12"/>
      <c r="F478" s="13"/>
      <c r="G478" s="13"/>
      <c r="H478" s="42">
        <f t="shared" si="15"/>
        <v>133315</v>
      </c>
    </row>
    <row r="479" spans="1:8" ht="13.5">
      <c r="A479" s="46"/>
      <c r="B479" s="58">
        <f t="shared" si="14"/>
        <v>1</v>
      </c>
      <c r="C479" s="12"/>
      <c r="D479" s="12"/>
      <c r="E479" s="12"/>
      <c r="F479" s="13"/>
      <c r="G479" s="13"/>
      <c r="H479" s="42">
        <f t="shared" si="15"/>
        <v>133315</v>
      </c>
    </row>
    <row r="480" spans="1:8" ht="13.5">
      <c r="A480" s="46"/>
      <c r="B480" s="58">
        <f t="shared" si="14"/>
        <v>1</v>
      </c>
      <c r="C480" s="12"/>
      <c r="D480" s="12"/>
      <c r="E480" s="12"/>
      <c r="F480" s="13"/>
      <c r="G480" s="13"/>
      <c r="H480" s="42">
        <f t="shared" si="15"/>
        <v>133315</v>
      </c>
    </row>
    <row r="481" spans="1:8" ht="13.5">
      <c r="A481" s="46"/>
      <c r="B481" s="58">
        <f t="shared" si="14"/>
        <v>1</v>
      </c>
      <c r="C481" s="12"/>
      <c r="D481" s="12"/>
      <c r="E481" s="12"/>
      <c r="F481" s="13"/>
      <c r="G481" s="13"/>
      <c r="H481" s="42">
        <f t="shared" si="15"/>
        <v>133315</v>
      </c>
    </row>
    <row r="482" spans="1:8" ht="13.5">
      <c r="A482" s="46"/>
      <c r="B482" s="58">
        <f t="shared" si="14"/>
        <v>1</v>
      </c>
      <c r="C482" s="12"/>
      <c r="D482" s="12"/>
      <c r="E482" s="12"/>
      <c r="F482" s="13"/>
      <c r="G482" s="13"/>
      <c r="H482" s="42">
        <f t="shared" si="15"/>
        <v>133315</v>
      </c>
    </row>
    <row r="483" spans="1:8" ht="13.5">
      <c r="A483" s="46"/>
      <c r="B483" s="58">
        <f t="shared" si="14"/>
        <v>1</v>
      </c>
      <c r="C483" s="12"/>
      <c r="D483" s="12"/>
      <c r="E483" s="12"/>
      <c r="F483" s="13"/>
      <c r="G483" s="13"/>
      <c r="H483" s="42">
        <f t="shared" si="15"/>
        <v>133315</v>
      </c>
    </row>
    <row r="484" spans="1:8" ht="13.5">
      <c r="A484" s="46"/>
      <c r="B484" s="58">
        <f t="shared" si="14"/>
        <v>1</v>
      </c>
      <c r="C484" s="12"/>
      <c r="D484" s="12"/>
      <c r="E484" s="12"/>
      <c r="F484" s="13"/>
      <c r="G484" s="13"/>
      <c r="H484" s="42">
        <f t="shared" si="15"/>
        <v>133315</v>
      </c>
    </row>
    <row r="485" spans="1:8" ht="13.5">
      <c r="A485" s="46"/>
      <c r="B485" s="58">
        <f t="shared" si="14"/>
        <v>1</v>
      </c>
      <c r="C485" s="12"/>
      <c r="D485" s="12"/>
      <c r="E485" s="12"/>
      <c r="F485" s="13"/>
      <c r="G485" s="13"/>
      <c r="H485" s="42">
        <f t="shared" si="15"/>
        <v>133315</v>
      </c>
    </row>
    <row r="486" spans="1:8" ht="13.5">
      <c r="A486" s="46"/>
      <c r="B486" s="58">
        <f t="shared" si="14"/>
        <v>1</v>
      </c>
      <c r="C486" s="12"/>
      <c r="D486" s="12"/>
      <c r="E486" s="12"/>
      <c r="F486" s="13"/>
      <c r="G486" s="13"/>
      <c r="H486" s="42">
        <f t="shared" si="15"/>
        <v>133315</v>
      </c>
    </row>
    <row r="487" spans="1:8" ht="13.5">
      <c r="A487" s="46"/>
      <c r="B487" s="58">
        <f t="shared" si="14"/>
        <v>1</v>
      </c>
      <c r="C487" s="12"/>
      <c r="D487" s="12"/>
      <c r="E487" s="12"/>
      <c r="F487" s="13"/>
      <c r="G487" s="13"/>
      <c r="H487" s="42">
        <f t="shared" si="15"/>
        <v>133315</v>
      </c>
    </row>
    <row r="488" spans="1:8" ht="13.5">
      <c r="A488" s="46"/>
      <c r="B488" s="58">
        <f t="shared" si="14"/>
        <v>1</v>
      </c>
      <c r="C488" s="12"/>
      <c r="D488" s="12"/>
      <c r="E488" s="12"/>
      <c r="F488" s="13"/>
      <c r="G488" s="13"/>
      <c r="H488" s="42">
        <f t="shared" si="15"/>
        <v>133315</v>
      </c>
    </row>
    <row r="489" spans="1:8" ht="13.5">
      <c r="A489" s="46"/>
      <c r="B489" s="58">
        <f t="shared" si="14"/>
        <v>1</v>
      </c>
      <c r="C489" s="12"/>
      <c r="D489" s="12"/>
      <c r="E489" s="12"/>
      <c r="F489" s="13"/>
      <c r="G489" s="13"/>
      <c r="H489" s="42">
        <f t="shared" si="15"/>
        <v>133315</v>
      </c>
    </row>
    <row r="490" spans="1:8" ht="13.5">
      <c r="A490" s="46"/>
      <c r="B490" s="58">
        <f t="shared" si="14"/>
        <v>1</v>
      </c>
      <c r="C490" s="12"/>
      <c r="D490" s="12"/>
      <c r="E490" s="12"/>
      <c r="F490" s="13"/>
      <c r="G490" s="13"/>
      <c r="H490" s="42">
        <f t="shared" si="15"/>
        <v>133315</v>
      </c>
    </row>
    <row r="491" spans="1:8" ht="13.5">
      <c r="A491" s="46"/>
      <c r="B491" s="58">
        <f t="shared" si="14"/>
        <v>1</v>
      </c>
      <c r="C491" s="12"/>
      <c r="D491" s="12"/>
      <c r="E491" s="12"/>
      <c r="F491" s="13"/>
      <c r="G491" s="13"/>
      <c r="H491" s="42">
        <f t="shared" si="15"/>
        <v>133315</v>
      </c>
    </row>
    <row r="492" spans="1:8" ht="13.5">
      <c r="A492" s="46"/>
      <c r="B492" s="58">
        <f t="shared" si="14"/>
        <v>1</v>
      </c>
      <c r="C492" s="12"/>
      <c r="D492" s="12"/>
      <c r="E492" s="12"/>
      <c r="F492" s="13"/>
      <c r="G492" s="13"/>
      <c r="H492" s="42">
        <f t="shared" si="15"/>
        <v>133315</v>
      </c>
    </row>
    <row r="493" spans="1:8" ht="13.5">
      <c r="A493" s="46"/>
      <c r="B493" s="58">
        <f t="shared" si="14"/>
        <v>1</v>
      </c>
      <c r="C493" s="12"/>
      <c r="D493" s="12"/>
      <c r="E493" s="12"/>
      <c r="F493" s="13"/>
      <c r="G493" s="13"/>
      <c r="H493" s="42">
        <f t="shared" si="15"/>
        <v>133315</v>
      </c>
    </row>
    <row r="494" spans="1:8" ht="13.5">
      <c r="A494" s="46"/>
      <c r="B494" s="58">
        <f t="shared" si="14"/>
        <v>1</v>
      </c>
      <c r="C494" s="12"/>
      <c r="D494" s="12"/>
      <c r="E494" s="12"/>
      <c r="F494" s="13"/>
      <c r="G494" s="13"/>
      <c r="H494" s="42">
        <f t="shared" si="15"/>
        <v>133315</v>
      </c>
    </row>
    <row r="495" spans="1:8" ht="13.5">
      <c r="A495" s="46"/>
      <c r="B495" s="58">
        <f t="shared" si="14"/>
        <v>1</v>
      </c>
      <c r="C495" s="12"/>
      <c r="D495" s="12"/>
      <c r="E495" s="12"/>
      <c r="F495" s="13"/>
      <c r="G495" s="13"/>
      <c r="H495" s="42">
        <f t="shared" si="15"/>
        <v>133315</v>
      </c>
    </row>
    <row r="496" spans="1:8" ht="13.5">
      <c r="A496" s="46"/>
      <c r="B496" s="58">
        <f t="shared" si="14"/>
        <v>1</v>
      </c>
      <c r="C496" s="12"/>
      <c r="D496" s="12"/>
      <c r="E496" s="12"/>
      <c r="F496" s="13"/>
      <c r="G496" s="13"/>
      <c r="H496" s="42">
        <f t="shared" si="15"/>
        <v>133315</v>
      </c>
    </row>
    <row r="497" spans="1:8" ht="13.5">
      <c r="A497" s="46"/>
      <c r="B497" s="58">
        <f t="shared" si="14"/>
        <v>1</v>
      </c>
      <c r="C497" s="12"/>
      <c r="D497" s="12"/>
      <c r="E497" s="12"/>
      <c r="F497" s="13"/>
      <c r="G497" s="13"/>
      <c r="H497" s="42">
        <f t="shared" si="15"/>
        <v>133315</v>
      </c>
    </row>
    <row r="498" spans="1:8" ht="13.5">
      <c r="A498" s="46"/>
      <c r="B498" s="58">
        <f t="shared" si="14"/>
        <v>1</v>
      </c>
      <c r="C498" s="12"/>
      <c r="D498" s="12"/>
      <c r="E498" s="12"/>
      <c r="F498" s="13"/>
      <c r="G498" s="13"/>
      <c r="H498" s="42">
        <f t="shared" si="15"/>
        <v>133315</v>
      </c>
    </row>
    <row r="499" spans="1:8" ht="13.5">
      <c r="A499" s="46"/>
      <c r="B499" s="58">
        <f t="shared" si="14"/>
        <v>1</v>
      </c>
      <c r="C499" s="12"/>
      <c r="D499" s="12"/>
      <c r="E499" s="12"/>
      <c r="F499" s="13"/>
      <c r="G499" s="13"/>
      <c r="H499" s="42">
        <f t="shared" si="15"/>
        <v>133315</v>
      </c>
    </row>
    <row r="500" spans="1:8" ht="13.5">
      <c r="A500" s="46"/>
      <c r="B500" s="58">
        <f t="shared" si="14"/>
        <v>1</v>
      </c>
      <c r="C500" s="12"/>
      <c r="D500" s="12"/>
      <c r="E500" s="12"/>
      <c r="F500" s="13"/>
      <c r="G500" s="13"/>
      <c r="H500" s="42">
        <f t="shared" si="15"/>
        <v>133315</v>
      </c>
    </row>
    <row r="501" spans="1:8" ht="13.5">
      <c r="A501" s="46"/>
      <c r="B501" s="58">
        <f t="shared" si="14"/>
        <v>1</v>
      </c>
      <c r="C501" s="12"/>
      <c r="D501" s="12"/>
      <c r="E501" s="12"/>
      <c r="F501" s="13"/>
      <c r="G501" s="13"/>
      <c r="H501" s="42">
        <f t="shared" si="15"/>
        <v>133315</v>
      </c>
    </row>
    <row r="502" spans="1:8" ht="13.5">
      <c r="A502" s="46"/>
      <c r="B502" s="58">
        <f t="shared" si="14"/>
        <v>1</v>
      </c>
      <c r="C502" s="12"/>
      <c r="D502" s="12"/>
      <c r="E502" s="12"/>
      <c r="F502" s="13"/>
      <c r="G502" s="13"/>
      <c r="H502" s="42">
        <f t="shared" si="15"/>
        <v>133315</v>
      </c>
    </row>
    <row r="503" spans="1:8" ht="13.5">
      <c r="A503" s="46"/>
      <c r="B503" s="58">
        <f t="shared" si="14"/>
        <v>1</v>
      </c>
      <c r="C503" s="12"/>
      <c r="D503" s="12"/>
      <c r="E503" s="12"/>
      <c r="F503" s="13"/>
      <c r="G503" s="13"/>
      <c r="H503" s="42">
        <f t="shared" si="15"/>
        <v>133315</v>
      </c>
    </row>
    <row r="504" spans="1:8" ht="13.5">
      <c r="A504" s="46"/>
      <c r="B504" s="58">
        <f t="shared" si="14"/>
        <v>1</v>
      </c>
      <c r="C504" s="12"/>
      <c r="D504" s="12"/>
      <c r="E504" s="12"/>
      <c r="F504" s="13"/>
      <c r="G504" s="13"/>
      <c r="H504" s="42">
        <f t="shared" si="15"/>
        <v>133315</v>
      </c>
    </row>
    <row r="505" spans="1:8" ht="13.5">
      <c r="A505" s="46"/>
      <c r="B505" s="58">
        <f t="shared" si="14"/>
        <v>1</v>
      </c>
      <c r="C505" s="12"/>
      <c r="D505" s="12"/>
      <c r="E505" s="12"/>
      <c r="F505" s="13"/>
      <c r="G505" s="13"/>
      <c r="H505" s="42">
        <f t="shared" si="15"/>
        <v>133315</v>
      </c>
    </row>
    <row r="506" spans="1:8" ht="13.5">
      <c r="A506" s="46"/>
      <c r="B506" s="58">
        <f t="shared" si="14"/>
        <v>1</v>
      </c>
      <c r="C506" s="12"/>
      <c r="D506" s="12"/>
      <c r="E506" s="12"/>
      <c r="F506" s="13"/>
      <c r="G506" s="13"/>
      <c r="H506" s="42">
        <f t="shared" si="15"/>
        <v>133315</v>
      </c>
    </row>
    <row r="507" spans="1:8" ht="13.5">
      <c r="A507" s="46"/>
      <c r="B507" s="58">
        <f t="shared" si="14"/>
        <v>1</v>
      </c>
      <c r="C507" s="12"/>
      <c r="D507" s="12"/>
      <c r="E507" s="12"/>
      <c r="F507" s="13"/>
      <c r="G507" s="13"/>
      <c r="H507" s="42">
        <f t="shared" si="15"/>
        <v>133315</v>
      </c>
    </row>
    <row r="508" spans="1:8" ht="13.5">
      <c r="A508" s="46"/>
      <c r="B508" s="58">
        <f t="shared" si="14"/>
        <v>1</v>
      </c>
      <c r="C508" s="12"/>
      <c r="D508" s="12"/>
      <c r="E508" s="12"/>
      <c r="F508" s="13"/>
      <c r="G508" s="13"/>
      <c r="H508" s="42">
        <f t="shared" si="15"/>
        <v>133315</v>
      </c>
    </row>
    <row r="509" spans="1:8" ht="13.5">
      <c r="A509" s="46"/>
      <c r="B509" s="58">
        <f t="shared" si="14"/>
        <v>1</v>
      </c>
      <c r="C509" s="12"/>
      <c r="D509" s="12"/>
      <c r="E509" s="12"/>
      <c r="F509" s="13"/>
      <c r="G509" s="13"/>
      <c r="H509" s="42">
        <f t="shared" si="15"/>
        <v>133315</v>
      </c>
    </row>
    <row r="510" spans="1:8" ht="13.5">
      <c r="A510" s="46"/>
      <c r="B510" s="58">
        <f t="shared" si="14"/>
        <v>1</v>
      </c>
      <c r="C510" s="12"/>
      <c r="D510" s="12"/>
      <c r="E510" s="12"/>
      <c r="F510" s="13"/>
      <c r="G510" s="13"/>
      <c r="H510" s="42">
        <f t="shared" si="15"/>
        <v>133315</v>
      </c>
    </row>
    <row r="511" spans="1:8" ht="13.5">
      <c r="A511" s="46"/>
      <c r="B511" s="58">
        <f t="shared" si="14"/>
        <v>1</v>
      </c>
      <c r="C511" s="12"/>
      <c r="D511" s="12"/>
      <c r="E511" s="12"/>
      <c r="F511" s="13"/>
      <c r="G511" s="13"/>
      <c r="H511" s="42">
        <f t="shared" si="15"/>
        <v>133315</v>
      </c>
    </row>
    <row r="512" spans="1:8" ht="13.5">
      <c r="A512" s="46"/>
      <c r="B512" s="58">
        <f t="shared" si="14"/>
        <v>1</v>
      </c>
      <c r="C512" s="12"/>
      <c r="D512" s="12"/>
      <c r="E512" s="12"/>
      <c r="F512" s="13"/>
      <c r="G512" s="13"/>
      <c r="H512" s="42">
        <f t="shared" si="15"/>
        <v>133315</v>
      </c>
    </row>
    <row r="513" spans="1:8" ht="13.5">
      <c r="A513" s="46"/>
      <c r="B513" s="58">
        <f t="shared" si="14"/>
        <v>1</v>
      </c>
      <c r="C513" s="12"/>
      <c r="D513" s="12"/>
      <c r="E513" s="12"/>
      <c r="F513" s="13"/>
      <c r="G513" s="13"/>
      <c r="H513" s="42">
        <f t="shared" si="15"/>
        <v>133315</v>
      </c>
    </row>
    <row r="514" spans="1:8" ht="13.5">
      <c r="A514" s="46"/>
      <c r="B514" s="58">
        <f t="shared" si="14"/>
        <v>1</v>
      </c>
      <c r="C514" s="12"/>
      <c r="D514" s="12"/>
      <c r="E514" s="12"/>
      <c r="F514" s="13"/>
      <c r="G514" s="13"/>
      <c r="H514" s="42">
        <f t="shared" si="15"/>
        <v>133315</v>
      </c>
    </row>
    <row r="515" spans="1:8" ht="13.5">
      <c r="A515" s="46"/>
      <c r="B515" s="58">
        <f t="shared" si="14"/>
        <v>1</v>
      </c>
      <c r="C515" s="12"/>
      <c r="D515" s="12"/>
      <c r="E515" s="12"/>
      <c r="F515" s="13"/>
      <c r="G515" s="13"/>
      <c r="H515" s="42">
        <f t="shared" si="15"/>
        <v>133315</v>
      </c>
    </row>
    <row r="516" spans="1:8" ht="13.5">
      <c r="A516" s="46"/>
      <c r="B516" s="58">
        <f t="shared" si="14"/>
        <v>1</v>
      </c>
      <c r="C516" s="12"/>
      <c r="D516" s="12"/>
      <c r="E516" s="12"/>
      <c r="F516" s="13"/>
      <c r="G516" s="13"/>
      <c r="H516" s="42">
        <f t="shared" si="15"/>
        <v>133315</v>
      </c>
    </row>
    <row r="517" spans="1:8" ht="13.5">
      <c r="A517" s="46"/>
      <c r="B517" s="58">
        <f aca="true" t="shared" si="16" ref="B517:B580">MONTH(A517)</f>
        <v>1</v>
      </c>
      <c r="C517" s="12"/>
      <c r="D517" s="12"/>
      <c r="E517" s="12"/>
      <c r="F517" s="13"/>
      <c r="G517" s="13"/>
      <c r="H517" s="42">
        <f aca="true" t="shared" si="17" ref="H517:H580">H516+F517-G517</f>
        <v>133315</v>
      </c>
    </row>
    <row r="518" spans="1:8" ht="13.5">
      <c r="A518" s="46"/>
      <c r="B518" s="58">
        <f t="shared" si="16"/>
        <v>1</v>
      </c>
      <c r="C518" s="12"/>
      <c r="D518" s="12"/>
      <c r="E518" s="12"/>
      <c r="F518" s="13"/>
      <c r="G518" s="13"/>
      <c r="H518" s="42">
        <f t="shared" si="17"/>
        <v>133315</v>
      </c>
    </row>
    <row r="519" spans="1:8" ht="13.5">
      <c r="A519" s="46"/>
      <c r="B519" s="58">
        <f t="shared" si="16"/>
        <v>1</v>
      </c>
      <c r="C519" s="12"/>
      <c r="D519" s="12"/>
      <c r="E519" s="12"/>
      <c r="F519" s="13"/>
      <c r="G519" s="13"/>
      <c r="H519" s="42">
        <f t="shared" si="17"/>
        <v>133315</v>
      </c>
    </row>
    <row r="520" spans="1:8" ht="13.5">
      <c r="A520" s="46"/>
      <c r="B520" s="58">
        <f t="shared" si="16"/>
        <v>1</v>
      </c>
      <c r="C520" s="12"/>
      <c r="D520" s="12"/>
      <c r="E520" s="12"/>
      <c r="F520" s="13"/>
      <c r="G520" s="13"/>
      <c r="H520" s="42">
        <f t="shared" si="17"/>
        <v>133315</v>
      </c>
    </row>
    <row r="521" spans="1:8" ht="13.5">
      <c r="A521" s="46"/>
      <c r="B521" s="58">
        <f t="shared" si="16"/>
        <v>1</v>
      </c>
      <c r="C521" s="12"/>
      <c r="D521" s="12"/>
      <c r="E521" s="12"/>
      <c r="F521" s="13"/>
      <c r="G521" s="13"/>
      <c r="H521" s="42">
        <f t="shared" si="17"/>
        <v>133315</v>
      </c>
    </row>
    <row r="522" spans="1:8" ht="13.5">
      <c r="A522" s="46"/>
      <c r="B522" s="58">
        <f t="shared" si="16"/>
        <v>1</v>
      </c>
      <c r="C522" s="12"/>
      <c r="D522" s="12"/>
      <c r="E522" s="12"/>
      <c r="F522" s="13"/>
      <c r="G522" s="13"/>
      <c r="H522" s="42">
        <f t="shared" si="17"/>
        <v>133315</v>
      </c>
    </row>
    <row r="523" spans="1:8" ht="13.5">
      <c r="A523" s="46"/>
      <c r="B523" s="58">
        <f t="shared" si="16"/>
        <v>1</v>
      </c>
      <c r="C523" s="12"/>
      <c r="D523" s="12"/>
      <c r="E523" s="12"/>
      <c r="F523" s="13"/>
      <c r="G523" s="13"/>
      <c r="H523" s="42">
        <f t="shared" si="17"/>
        <v>133315</v>
      </c>
    </row>
    <row r="524" spans="1:8" ht="13.5">
      <c r="A524" s="46"/>
      <c r="B524" s="58">
        <f t="shared" si="16"/>
        <v>1</v>
      </c>
      <c r="C524" s="12"/>
      <c r="D524" s="12"/>
      <c r="E524" s="12"/>
      <c r="F524" s="13"/>
      <c r="G524" s="13"/>
      <c r="H524" s="42">
        <f t="shared" si="17"/>
        <v>133315</v>
      </c>
    </row>
    <row r="525" spans="1:8" ht="13.5">
      <c r="A525" s="46"/>
      <c r="B525" s="58">
        <f t="shared" si="16"/>
        <v>1</v>
      </c>
      <c r="C525" s="12"/>
      <c r="D525" s="12"/>
      <c r="E525" s="12"/>
      <c r="F525" s="13"/>
      <c r="G525" s="13"/>
      <c r="H525" s="42">
        <f t="shared" si="17"/>
        <v>133315</v>
      </c>
    </row>
    <row r="526" spans="1:8" ht="13.5">
      <c r="A526" s="46"/>
      <c r="B526" s="58">
        <f t="shared" si="16"/>
        <v>1</v>
      </c>
      <c r="C526" s="12"/>
      <c r="D526" s="12"/>
      <c r="E526" s="12"/>
      <c r="F526" s="13"/>
      <c r="G526" s="13"/>
      <c r="H526" s="42">
        <f t="shared" si="17"/>
        <v>133315</v>
      </c>
    </row>
    <row r="527" spans="1:8" ht="13.5">
      <c r="A527" s="46"/>
      <c r="B527" s="58">
        <f t="shared" si="16"/>
        <v>1</v>
      </c>
      <c r="C527" s="12"/>
      <c r="D527" s="12"/>
      <c r="E527" s="12"/>
      <c r="F527" s="13"/>
      <c r="G527" s="13"/>
      <c r="H527" s="42">
        <f t="shared" si="17"/>
        <v>133315</v>
      </c>
    </row>
    <row r="528" spans="1:8" ht="13.5">
      <c r="A528" s="46"/>
      <c r="B528" s="58">
        <f t="shared" si="16"/>
        <v>1</v>
      </c>
      <c r="C528" s="12"/>
      <c r="D528" s="12"/>
      <c r="E528" s="12"/>
      <c r="F528" s="13"/>
      <c r="G528" s="13"/>
      <c r="H528" s="42">
        <f t="shared" si="17"/>
        <v>133315</v>
      </c>
    </row>
    <row r="529" spans="1:8" ht="13.5">
      <c r="A529" s="46"/>
      <c r="B529" s="58">
        <f t="shared" si="16"/>
        <v>1</v>
      </c>
      <c r="C529" s="12"/>
      <c r="D529" s="12"/>
      <c r="E529" s="12"/>
      <c r="F529" s="13"/>
      <c r="G529" s="13"/>
      <c r="H529" s="42">
        <f t="shared" si="17"/>
        <v>133315</v>
      </c>
    </row>
    <row r="530" spans="1:8" ht="13.5">
      <c r="A530" s="46"/>
      <c r="B530" s="58">
        <f t="shared" si="16"/>
        <v>1</v>
      </c>
      <c r="C530" s="12"/>
      <c r="D530" s="12"/>
      <c r="E530" s="12"/>
      <c r="F530" s="13"/>
      <c r="G530" s="13"/>
      <c r="H530" s="42">
        <f t="shared" si="17"/>
        <v>133315</v>
      </c>
    </row>
    <row r="531" spans="1:8" ht="13.5">
      <c r="A531" s="46"/>
      <c r="B531" s="58">
        <f t="shared" si="16"/>
        <v>1</v>
      </c>
      <c r="C531" s="12"/>
      <c r="D531" s="12"/>
      <c r="E531" s="12"/>
      <c r="F531" s="13"/>
      <c r="G531" s="13"/>
      <c r="H531" s="42">
        <f t="shared" si="17"/>
        <v>133315</v>
      </c>
    </row>
    <row r="532" spans="1:8" ht="13.5">
      <c r="A532" s="46"/>
      <c r="B532" s="58">
        <f t="shared" si="16"/>
        <v>1</v>
      </c>
      <c r="C532" s="12"/>
      <c r="D532" s="12"/>
      <c r="E532" s="12"/>
      <c r="F532" s="13"/>
      <c r="G532" s="13"/>
      <c r="H532" s="42">
        <f t="shared" si="17"/>
        <v>133315</v>
      </c>
    </row>
    <row r="533" spans="1:8" ht="13.5">
      <c r="A533" s="46"/>
      <c r="B533" s="58">
        <f t="shared" si="16"/>
        <v>1</v>
      </c>
      <c r="C533" s="12"/>
      <c r="D533" s="12"/>
      <c r="E533" s="12"/>
      <c r="F533" s="13"/>
      <c r="G533" s="13"/>
      <c r="H533" s="42">
        <f t="shared" si="17"/>
        <v>133315</v>
      </c>
    </row>
    <row r="534" spans="1:8" ht="13.5">
      <c r="A534" s="46"/>
      <c r="B534" s="58">
        <f t="shared" si="16"/>
        <v>1</v>
      </c>
      <c r="C534" s="12"/>
      <c r="D534" s="12"/>
      <c r="E534" s="12"/>
      <c r="F534" s="13"/>
      <c r="G534" s="13"/>
      <c r="H534" s="42">
        <f t="shared" si="17"/>
        <v>133315</v>
      </c>
    </row>
    <row r="535" spans="1:8" ht="13.5">
      <c r="A535" s="46"/>
      <c r="B535" s="58">
        <f t="shared" si="16"/>
        <v>1</v>
      </c>
      <c r="C535" s="12"/>
      <c r="D535" s="12"/>
      <c r="E535" s="12"/>
      <c r="F535" s="13"/>
      <c r="G535" s="13"/>
      <c r="H535" s="42">
        <f t="shared" si="17"/>
        <v>133315</v>
      </c>
    </row>
    <row r="536" spans="1:8" ht="13.5">
      <c r="A536" s="46"/>
      <c r="B536" s="58">
        <f t="shared" si="16"/>
        <v>1</v>
      </c>
      <c r="C536" s="12"/>
      <c r="D536" s="12"/>
      <c r="E536" s="12"/>
      <c r="F536" s="13"/>
      <c r="G536" s="13"/>
      <c r="H536" s="42">
        <f t="shared" si="17"/>
        <v>133315</v>
      </c>
    </row>
    <row r="537" spans="1:8" ht="13.5">
      <c r="A537" s="46"/>
      <c r="B537" s="58">
        <f t="shared" si="16"/>
        <v>1</v>
      </c>
      <c r="C537" s="12"/>
      <c r="D537" s="12"/>
      <c r="E537" s="12"/>
      <c r="F537" s="13"/>
      <c r="G537" s="13"/>
      <c r="H537" s="42">
        <f t="shared" si="17"/>
        <v>133315</v>
      </c>
    </row>
    <row r="538" spans="1:8" ht="13.5">
      <c r="A538" s="46"/>
      <c r="B538" s="58">
        <f t="shared" si="16"/>
        <v>1</v>
      </c>
      <c r="C538" s="12"/>
      <c r="D538" s="12"/>
      <c r="E538" s="12"/>
      <c r="F538" s="13"/>
      <c r="G538" s="13"/>
      <c r="H538" s="42">
        <f t="shared" si="17"/>
        <v>133315</v>
      </c>
    </row>
    <row r="539" spans="1:8" ht="13.5">
      <c r="A539" s="46"/>
      <c r="B539" s="58">
        <f t="shared" si="16"/>
        <v>1</v>
      </c>
      <c r="C539" s="12"/>
      <c r="D539" s="12"/>
      <c r="E539" s="12"/>
      <c r="F539" s="13"/>
      <c r="G539" s="13"/>
      <c r="H539" s="42">
        <f t="shared" si="17"/>
        <v>133315</v>
      </c>
    </row>
    <row r="540" spans="1:8" ht="13.5">
      <c r="A540" s="46"/>
      <c r="B540" s="58">
        <f t="shared" si="16"/>
        <v>1</v>
      </c>
      <c r="C540" s="12"/>
      <c r="D540" s="12"/>
      <c r="E540" s="12"/>
      <c r="F540" s="13"/>
      <c r="G540" s="13"/>
      <c r="H540" s="42">
        <f t="shared" si="17"/>
        <v>133315</v>
      </c>
    </row>
    <row r="541" spans="1:8" ht="13.5">
      <c r="A541" s="46"/>
      <c r="B541" s="58">
        <f t="shared" si="16"/>
        <v>1</v>
      </c>
      <c r="C541" s="12"/>
      <c r="D541" s="12"/>
      <c r="E541" s="12"/>
      <c r="F541" s="13"/>
      <c r="G541" s="13"/>
      <c r="H541" s="42">
        <f t="shared" si="17"/>
        <v>133315</v>
      </c>
    </row>
    <row r="542" spans="1:8" ht="13.5">
      <c r="A542" s="46"/>
      <c r="B542" s="58">
        <f t="shared" si="16"/>
        <v>1</v>
      </c>
      <c r="C542" s="12"/>
      <c r="D542" s="12"/>
      <c r="E542" s="12"/>
      <c r="F542" s="13"/>
      <c r="G542" s="13"/>
      <c r="H542" s="42">
        <f t="shared" si="17"/>
        <v>133315</v>
      </c>
    </row>
    <row r="543" spans="1:8" ht="13.5">
      <c r="A543" s="46"/>
      <c r="B543" s="58">
        <f t="shared" si="16"/>
        <v>1</v>
      </c>
      <c r="C543" s="12"/>
      <c r="D543" s="12"/>
      <c r="E543" s="12"/>
      <c r="F543" s="13"/>
      <c r="G543" s="13"/>
      <c r="H543" s="42">
        <f t="shared" si="17"/>
        <v>133315</v>
      </c>
    </row>
    <row r="544" spans="1:8" ht="13.5">
      <c r="A544" s="46"/>
      <c r="B544" s="58">
        <f t="shared" si="16"/>
        <v>1</v>
      </c>
      <c r="C544" s="12"/>
      <c r="D544" s="12"/>
      <c r="E544" s="12"/>
      <c r="F544" s="13"/>
      <c r="G544" s="13"/>
      <c r="H544" s="42">
        <f t="shared" si="17"/>
        <v>133315</v>
      </c>
    </row>
    <row r="545" spans="1:8" ht="13.5">
      <c r="A545" s="46"/>
      <c r="B545" s="58">
        <f t="shared" si="16"/>
        <v>1</v>
      </c>
      <c r="C545" s="12"/>
      <c r="D545" s="12"/>
      <c r="E545" s="12"/>
      <c r="F545" s="13"/>
      <c r="G545" s="13"/>
      <c r="H545" s="42">
        <f t="shared" si="17"/>
        <v>133315</v>
      </c>
    </row>
    <row r="546" spans="1:8" ht="13.5">
      <c r="A546" s="46"/>
      <c r="B546" s="58">
        <f t="shared" si="16"/>
        <v>1</v>
      </c>
      <c r="C546" s="12"/>
      <c r="D546" s="12"/>
      <c r="E546" s="12"/>
      <c r="F546" s="13"/>
      <c r="G546" s="13"/>
      <c r="H546" s="42">
        <f t="shared" si="17"/>
        <v>133315</v>
      </c>
    </row>
    <row r="547" spans="1:8" ht="13.5">
      <c r="A547" s="46"/>
      <c r="B547" s="58">
        <f t="shared" si="16"/>
        <v>1</v>
      </c>
      <c r="C547" s="12"/>
      <c r="D547" s="12"/>
      <c r="E547" s="12"/>
      <c r="F547" s="13"/>
      <c r="G547" s="13"/>
      <c r="H547" s="42">
        <f t="shared" si="17"/>
        <v>133315</v>
      </c>
    </row>
    <row r="548" spans="1:8" ht="13.5">
      <c r="A548" s="46"/>
      <c r="B548" s="58">
        <f t="shared" si="16"/>
        <v>1</v>
      </c>
      <c r="C548" s="12"/>
      <c r="D548" s="12"/>
      <c r="E548" s="12"/>
      <c r="F548" s="13"/>
      <c r="G548" s="13"/>
      <c r="H548" s="42">
        <f t="shared" si="17"/>
        <v>133315</v>
      </c>
    </row>
    <row r="549" spans="1:8" ht="13.5">
      <c r="A549" s="46"/>
      <c r="B549" s="58">
        <f t="shared" si="16"/>
        <v>1</v>
      </c>
      <c r="C549" s="12"/>
      <c r="D549" s="12"/>
      <c r="E549" s="12"/>
      <c r="F549" s="13"/>
      <c r="G549" s="13"/>
      <c r="H549" s="42">
        <f t="shared" si="17"/>
        <v>133315</v>
      </c>
    </row>
    <row r="550" spans="1:8" ht="13.5">
      <c r="A550" s="46"/>
      <c r="B550" s="58">
        <f t="shared" si="16"/>
        <v>1</v>
      </c>
      <c r="C550" s="12"/>
      <c r="D550" s="12"/>
      <c r="E550" s="12"/>
      <c r="F550" s="13"/>
      <c r="G550" s="13"/>
      <c r="H550" s="42">
        <f t="shared" si="17"/>
        <v>133315</v>
      </c>
    </row>
    <row r="551" spans="1:8" ht="13.5">
      <c r="A551" s="46"/>
      <c r="B551" s="58">
        <f t="shared" si="16"/>
        <v>1</v>
      </c>
      <c r="C551" s="12"/>
      <c r="D551" s="12"/>
      <c r="E551" s="12"/>
      <c r="F551" s="13"/>
      <c r="G551" s="13"/>
      <c r="H551" s="42">
        <f t="shared" si="17"/>
        <v>133315</v>
      </c>
    </row>
    <row r="552" spans="1:8" ht="13.5">
      <c r="A552" s="46"/>
      <c r="B552" s="58">
        <f t="shared" si="16"/>
        <v>1</v>
      </c>
      <c r="C552" s="12"/>
      <c r="D552" s="12"/>
      <c r="E552" s="12"/>
      <c r="F552" s="13"/>
      <c r="G552" s="13"/>
      <c r="H552" s="42">
        <f t="shared" si="17"/>
        <v>133315</v>
      </c>
    </row>
    <row r="553" spans="1:8" ht="13.5">
      <c r="A553" s="46"/>
      <c r="B553" s="58">
        <f t="shared" si="16"/>
        <v>1</v>
      </c>
      <c r="C553" s="12"/>
      <c r="D553" s="12"/>
      <c r="E553" s="12"/>
      <c r="F553" s="13"/>
      <c r="G553" s="13"/>
      <c r="H553" s="42">
        <f t="shared" si="17"/>
        <v>133315</v>
      </c>
    </row>
    <row r="554" spans="1:8" ht="13.5">
      <c r="A554" s="46"/>
      <c r="B554" s="58">
        <f t="shared" si="16"/>
        <v>1</v>
      </c>
      <c r="C554" s="12"/>
      <c r="D554" s="12"/>
      <c r="E554" s="12"/>
      <c r="F554" s="13"/>
      <c r="G554" s="13"/>
      <c r="H554" s="42">
        <f t="shared" si="17"/>
        <v>133315</v>
      </c>
    </row>
    <row r="555" spans="1:8" ht="13.5">
      <c r="A555" s="46"/>
      <c r="B555" s="58">
        <f t="shared" si="16"/>
        <v>1</v>
      </c>
      <c r="C555" s="12"/>
      <c r="D555" s="12"/>
      <c r="E555" s="12"/>
      <c r="F555" s="13"/>
      <c r="G555" s="13"/>
      <c r="H555" s="42">
        <f t="shared" si="17"/>
        <v>133315</v>
      </c>
    </row>
    <row r="556" spans="1:8" ht="13.5">
      <c r="A556" s="46"/>
      <c r="B556" s="58">
        <f t="shared" si="16"/>
        <v>1</v>
      </c>
      <c r="C556" s="12"/>
      <c r="D556" s="12"/>
      <c r="E556" s="12"/>
      <c r="F556" s="13"/>
      <c r="G556" s="13"/>
      <c r="H556" s="42">
        <f t="shared" si="17"/>
        <v>133315</v>
      </c>
    </row>
    <row r="557" spans="1:8" ht="13.5">
      <c r="A557" s="46"/>
      <c r="B557" s="58">
        <f t="shared" si="16"/>
        <v>1</v>
      </c>
      <c r="C557" s="12"/>
      <c r="D557" s="12"/>
      <c r="E557" s="12"/>
      <c r="F557" s="13"/>
      <c r="G557" s="13"/>
      <c r="H557" s="42">
        <f t="shared" si="17"/>
        <v>133315</v>
      </c>
    </row>
    <row r="558" spans="1:8" ht="13.5">
      <c r="A558" s="46"/>
      <c r="B558" s="58">
        <f t="shared" si="16"/>
        <v>1</v>
      </c>
      <c r="C558" s="12"/>
      <c r="D558" s="12"/>
      <c r="E558" s="12"/>
      <c r="F558" s="13"/>
      <c r="G558" s="13"/>
      <c r="H558" s="42">
        <f t="shared" si="17"/>
        <v>133315</v>
      </c>
    </row>
    <row r="559" spans="1:8" ht="13.5">
      <c r="A559" s="46"/>
      <c r="B559" s="58">
        <f t="shared" si="16"/>
        <v>1</v>
      </c>
      <c r="C559" s="12"/>
      <c r="D559" s="12"/>
      <c r="E559" s="12"/>
      <c r="F559" s="13"/>
      <c r="G559" s="13"/>
      <c r="H559" s="42">
        <f t="shared" si="17"/>
        <v>133315</v>
      </c>
    </row>
    <row r="560" spans="1:8" ht="13.5">
      <c r="A560" s="46"/>
      <c r="B560" s="58">
        <f t="shared" si="16"/>
        <v>1</v>
      </c>
      <c r="C560" s="12"/>
      <c r="D560" s="12"/>
      <c r="E560" s="12"/>
      <c r="F560" s="13"/>
      <c r="G560" s="13"/>
      <c r="H560" s="42">
        <f t="shared" si="17"/>
        <v>133315</v>
      </c>
    </row>
    <row r="561" spans="1:8" ht="13.5">
      <c r="A561" s="46"/>
      <c r="B561" s="58">
        <f t="shared" si="16"/>
        <v>1</v>
      </c>
      <c r="C561" s="12"/>
      <c r="D561" s="12"/>
      <c r="E561" s="12"/>
      <c r="F561" s="13"/>
      <c r="G561" s="13"/>
      <c r="H561" s="42">
        <f t="shared" si="17"/>
        <v>133315</v>
      </c>
    </row>
    <row r="562" spans="1:8" ht="13.5">
      <c r="A562" s="46"/>
      <c r="B562" s="58">
        <f t="shared" si="16"/>
        <v>1</v>
      </c>
      <c r="C562" s="12"/>
      <c r="D562" s="12"/>
      <c r="E562" s="12"/>
      <c r="F562" s="13"/>
      <c r="G562" s="13"/>
      <c r="H562" s="42">
        <f t="shared" si="17"/>
        <v>133315</v>
      </c>
    </row>
    <row r="563" spans="1:8" ht="13.5">
      <c r="A563" s="46"/>
      <c r="B563" s="58">
        <f t="shared" si="16"/>
        <v>1</v>
      </c>
      <c r="C563" s="12"/>
      <c r="D563" s="12"/>
      <c r="E563" s="12"/>
      <c r="F563" s="13"/>
      <c r="G563" s="13"/>
      <c r="H563" s="42">
        <f t="shared" si="17"/>
        <v>133315</v>
      </c>
    </row>
    <row r="564" spans="1:8" ht="13.5">
      <c r="A564" s="46"/>
      <c r="B564" s="58">
        <f t="shared" si="16"/>
        <v>1</v>
      </c>
      <c r="C564" s="12"/>
      <c r="D564" s="12"/>
      <c r="E564" s="12"/>
      <c r="F564" s="13"/>
      <c r="G564" s="13"/>
      <c r="H564" s="42">
        <f t="shared" si="17"/>
        <v>133315</v>
      </c>
    </row>
    <row r="565" spans="1:8" ht="13.5">
      <c r="A565" s="46"/>
      <c r="B565" s="58">
        <f t="shared" si="16"/>
        <v>1</v>
      </c>
      <c r="C565" s="12"/>
      <c r="D565" s="12"/>
      <c r="E565" s="12"/>
      <c r="F565" s="13"/>
      <c r="G565" s="13"/>
      <c r="H565" s="42">
        <f t="shared" si="17"/>
        <v>133315</v>
      </c>
    </row>
    <row r="566" spans="1:8" ht="13.5">
      <c r="A566" s="46"/>
      <c r="B566" s="58">
        <f t="shared" si="16"/>
        <v>1</v>
      </c>
      <c r="C566" s="12"/>
      <c r="D566" s="12"/>
      <c r="E566" s="12"/>
      <c r="F566" s="13"/>
      <c r="G566" s="13"/>
      <c r="H566" s="42">
        <f t="shared" si="17"/>
        <v>133315</v>
      </c>
    </row>
    <row r="567" spans="1:8" ht="13.5">
      <c r="A567" s="46"/>
      <c r="B567" s="58">
        <f t="shared" si="16"/>
        <v>1</v>
      </c>
      <c r="C567" s="12"/>
      <c r="D567" s="12"/>
      <c r="E567" s="12"/>
      <c r="F567" s="13"/>
      <c r="G567" s="13"/>
      <c r="H567" s="42">
        <f t="shared" si="17"/>
        <v>133315</v>
      </c>
    </row>
    <row r="568" spans="1:8" ht="13.5">
      <c r="A568" s="46"/>
      <c r="B568" s="58">
        <f t="shared" si="16"/>
        <v>1</v>
      </c>
      <c r="C568" s="12"/>
      <c r="D568" s="12"/>
      <c r="E568" s="12"/>
      <c r="F568" s="13"/>
      <c r="G568" s="13"/>
      <c r="H568" s="42">
        <f t="shared" si="17"/>
        <v>133315</v>
      </c>
    </row>
    <row r="569" spans="1:8" ht="13.5">
      <c r="A569" s="46"/>
      <c r="B569" s="58">
        <f t="shared" si="16"/>
        <v>1</v>
      </c>
      <c r="C569" s="12"/>
      <c r="D569" s="12"/>
      <c r="E569" s="12"/>
      <c r="F569" s="13"/>
      <c r="G569" s="13"/>
      <c r="H569" s="42">
        <f t="shared" si="17"/>
        <v>133315</v>
      </c>
    </row>
    <row r="570" spans="1:8" ht="13.5">
      <c r="A570" s="46"/>
      <c r="B570" s="58">
        <f t="shared" si="16"/>
        <v>1</v>
      </c>
      <c r="C570" s="12"/>
      <c r="D570" s="12"/>
      <c r="E570" s="12"/>
      <c r="F570" s="13"/>
      <c r="G570" s="13"/>
      <c r="H570" s="42">
        <f t="shared" si="17"/>
        <v>133315</v>
      </c>
    </row>
    <row r="571" spans="1:8" ht="13.5">
      <c r="A571" s="46"/>
      <c r="B571" s="58">
        <f t="shared" si="16"/>
        <v>1</v>
      </c>
      <c r="C571" s="12"/>
      <c r="D571" s="12"/>
      <c r="E571" s="12"/>
      <c r="F571" s="13"/>
      <c r="G571" s="13"/>
      <c r="H571" s="42">
        <f t="shared" si="17"/>
        <v>133315</v>
      </c>
    </row>
    <row r="572" spans="1:8" ht="13.5">
      <c r="A572" s="46"/>
      <c r="B572" s="58">
        <f t="shared" si="16"/>
        <v>1</v>
      </c>
      <c r="C572" s="12"/>
      <c r="D572" s="12"/>
      <c r="E572" s="12"/>
      <c r="F572" s="13"/>
      <c r="G572" s="13"/>
      <c r="H572" s="42">
        <f t="shared" si="17"/>
        <v>133315</v>
      </c>
    </row>
    <row r="573" spans="1:8" ht="13.5">
      <c r="A573" s="46"/>
      <c r="B573" s="58">
        <f t="shared" si="16"/>
        <v>1</v>
      </c>
      <c r="C573" s="12"/>
      <c r="D573" s="12"/>
      <c r="E573" s="12"/>
      <c r="F573" s="13"/>
      <c r="G573" s="13"/>
      <c r="H573" s="42">
        <f t="shared" si="17"/>
        <v>133315</v>
      </c>
    </row>
    <row r="574" spans="1:8" ht="13.5">
      <c r="A574" s="46"/>
      <c r="B574" s="58">
        <f t="shared" si="16"/>
        <v>1</v>
      </c>
      <c r="C574" s="12"/>
      <c r="D574" s="12"/>
      <c r="E574" s="12"/>
      <c r="F574" s="13"/>
      <c r="G574" s="13"/>
      <c r="H574" s="42">
        <f t="shared" si="17"/>
        <v>133315</v>
      </c>
    </row>
    <row r="575" spans="1:8" ht="13.5">
      <c r="A575" s="46"/>
      <c r="B575" s="58">
        <f t="shared" si="16"/>
        <v>1</v>
      </c>
      <c r="C575" s="12"/>
      <c r="D575" s="12"/>
      <c r="E575" s="12"/>
      <c r="F575" s="13"/>
      <c r="G575" s="13"/>
      <c r="H575" s="42">
        <f t="shared" si="17"/>
        <v>133315</v>
      </c>
    </row>
    <row r="576" spans="1:8" ht="13.5">
      <c r="A576" s="46"/>
      <c r="B576" s="58">
        <f t="shared" si="16"/>
        <v>1</v>
      </c>
      <c r="C576" s="12"/>
      <c r="D576" s="12"/>
      <c r="E576" s="12"/>
      <c r="F576" s="13"/>
      <c r="G576" s="13"/>
      <c r="H576" s="42">
        <f t="shared" si="17"/>
        <v>133315</v>
      </c>
    </row>
    <row r="577" spans="1:8" ht="13.5">
      <c r="A577" s="46"/>
      <c r="B577" s="58">
        <f t="shared" si="16"/>
        <v>1</v>
      </c>
      <c r="C577" s="12"/>
      <c r="D577" s="12"/>
      <c r="E577" s="12"/>
      <c r="F577" s="13"/>
      <c r="G577" s="13"/>
      <c r="H577" s="42">
        <f t="shared" si="17"/>
        <v>133315</v>
      </c>
    </row>
    <row r="578" spans="1:8" ht="13.5">
      <c r="A578" s="46"/>
      <c r="B578" s="58">
        <f t="shared" si="16"/>
        <v>1</v>
      </c>
      <c r="C578" s="12"/>
      <c r="D578" s="12"/>
      <c r="E578" s="12"/>
      <c r="F578" s="13"/>
      <c r="G578" s="13"/>
      <c r="H578" s="42">
        <f t="shared" si="17"/>
        <v>133315</v>
      </c>
    </row>
    <row r="579" spans="1:8" ht="13.5">
      <c r="A579" s="46"/>
      <c r="B579" s="58">
        <f t="shared" si="16"/>
        <v>1</v>
      </c>
      <c r="C579" s="12"/>
      <c r="D579" s="12"/>
      <c r="E579" s="12"/>
      <c r="F579" s="13"/>
      <c r="G579" s="13"/>
      <c r="H579" s="42">
        <f t="shared" si="17"/>
        <v>133315</v>
      </c>
    </row>
    <row r="580" spans="1:8" ht="13.5">
      <c r="A580" s="46"/>
      <c r="B580" s="58">
        <f t="shared" si="16"/>
        <v>1</v>
      </c>
      <c r="C580" s="12"/>
      <c r="D580" s="12"/>
      <c r="E580" s="12"/>
      <c r="F580" s="13"/>
      <c r="G580" s="13"/>
      <c r="H580" s="42">
        <f t="shared" si="17"/>
        <v>133315</v>
      </c>
    </row>
    <row r="581" spans="1:8" ht="13.5">
      <c r="A581" s="46"/>
      <c r="B581" s="58">
        <f aca="true" t="shared" si="18" ref="B581:B644">MONTH(A581)</f>
        <v>1</v>
      </c>
      <c r="C581" s="12"/>
      <c r="D581" s="12"/>
      <c r="E581" s="12"/>
      <c r="F581" s="13"/>
      <c r="G581" s="13"/>
      <c r="H581" s="42">
        <f aca="true" t="shared" si="19" ref="H581:H644">H580+F581-G581</f>
        <v>133315</v>
      </c>
    </row>
    <row r="582" spans="1:8" ht="13.5">
      <c r="A582" s="46"/>
      <c r="B582" s="58">
        <f t="shared" si="18"/>
        <v>1</v>
      </c>
      <c r="C582" s="12"/>
      <c r="D582" s="12"/>
      <c r="E582" s="12"/>
      <c r="F582" s="13"/>
      <c r="G582" s="13"/>
      <c r="H582" s="42">
        <f t="shared" si="19"/>
        <v>133315</v>
      </c>
    </row>
    <row r="583" spans="1:8" ht="13.5">
      <c r="A583" s="46"/>
      <c r="B583" s="58">
        <f t="shared" si="18"/>
        <v>1</v>
      </c>
      <c r="C583" s="12"/>
      <c r="D583" s="12"/>
      <c r="E583" s="12"/>
      <c r="F583" s="13"/>
      <c r="G583" s="13"/>
      <c r="H583" s="42">
        <f t="shared" si="19"/>
        <v>133315</v>
      </c>
    </row>
    <row r="584" spans="1:8" ht="13.5">
      <c r="A584" s="46"/>
      <c r="B584" s="58">
        <f t="shared" si="18"/>
        <v>1</v>
      </c>
      <c r="C584" s="12"/>
      <c r="D584" s="12"/>
      <c r="E584" s="12"/>
      <c r="F584" s="13"/>
      <c r="G584" s="13"/>
      <c r="H584" s="42">
        <f t="shared" si="19"/>
        <v>133315</v>
      </c>
    </row>
    <row r="585" spans="1:8" ht="13.5">
      <c r="A585" s="46"/>
      <c r="B585" s="58">
        <f t="shared" si="18"/>
        <v>1</v>
      </c>
      <c r="C585" s="12"/>
      <c r="D585" s="12"/>
      <c r="E585" s="12"/>
      <c r="F585" s="13"/>
      <c r="G585" s="13"/>
      <c r="H585" s="42">
        <f t="shared" si="19"/>
        <v>133315</v>
      </c>
    </row>
    <row r="586" spans="1:8" ht="13.5">
      <c r="A586" s="46"/>
      <c r="B586" s="58">
        <f t="shared" si="18"/>
        <v>1</v>
      </c>
      <c r="C586" s="12"/>
      <c r="D586" s="12"/>
      <c r="E586" s="12"/>
      <c r="F586" s="13"/>
      <c r="G586" s="13"/>
      <c r="H586" s="42">
        <f t="shared" si="19"/>
        <v>133315</v>
      </c>
    </row>
    <row r="587" spans="1:8" ht="13.5">
      <c r="A587" s="46"/>
      <c r="B587" s="58">
        <f t="shared" si="18"/>
        <v>1</v>
      </c>
      <c r="C587" s="12"/>
      <c r="D587" s="12"/>
      <c r="E587" s="12"/>
      <c r="F587" s="13"/>
      <c r="G587" s="13"/>
      <c r="H587" s="42">
        <f t="shared" si="19"/>
        <v>133315</v>
      </c>
    </row>
    <row r="588" spans="1:8" ht="13.5">
      <c r="A588" s="46"/>
      <c r="B588" s="58">
        <f t="shared" si="18"/>
        <v>1</v>
      </c>
      <c r="C588" s="12"/>
      <c r="D588" s="12"/>
      <c r="E588" s="12"/>
      <c r="F588" s="13"/>
      <c r="G588" s="13"/>
      <c r="H588" s="42">
        <f t="shared" si="19"/>
        <v>133315</v>
      </c>
    </row>
    <row r="589" spans="1:8" ht="13.5">
      <c r="A589" s="46"/>
      <c r="B589" s="58">
        <f t="shared" si="18"/>
        <v>1</v>
      </c>
      <c r="C589" s="12"/>
      <c r="D589" s="12"/>
      <c r="E589" s="12"/>
      <c r="F589" s="13"/>
      <c r="G589" s="13"/>
      <c r="H589" s="42">
        <f t="shared" si="19"/>
        <v>133315</v>
      </c>
    </row>
    <row r="590" spans="1:8" ht="13.5">
      <c r="A590" s="46"/>
      <c r="B590" s="58">
        <f t="shared" si="18"/>
        <v>1</v>
      </c>
      <c r="C590" s="12"/>
      <c r="D590" s="12"/>
      <c r="E590" s="12"/>
      <c r="F590" s="13"/>
      <c r="G590" s="13"/>
      <c r="H590" s="42">
        <f t="shared" si="19"/>
        <v>133315</v>
      </c>
    </row>
    <row r="591" spans="1:8" ht="13.5">
      <c r="A591" s="46"/>
      <c r="B591" s="58">
        <f t="shared" si="18"/>
        <v>1</v>
      </c>
      <c r="C591" s="12"/>
      <c r="D591" s="12"/>
      <c r="E591" s="12"/>
      <c r="F591" s="13"/>
      <c r="G591" s="13"/>
      <c r="H591" s="42">
        <f t="shared" si="19"/>
        <v>133315</v>
      </c>
    </row>
    <row r="592" spans="1:8" ht="13.5">
      <c r="A592" s="46"/>
      <c r="B592" s="58">
        <f t="shared" si="18"/>
        <v>1</v>
      </c>
      <c r="C592" s="12"/>
      <c r="D592" s="12"/>
      <c r="E592" s="12"/>
      <c r="F592" s="13"/>
      <c r="G592" s="13"/>
      <c r="H592" s="42">
        <f t="shared" si="19"/>
        <v>133315</v>
      </c>
    </row>
    <row r="593" spans="1:8" ht="13.5">
      <c r="A593" s="46"/>
      <c r="B593" s="58">
        <f t="shared" si="18"/>
        <v>1</v>
      </c>
      <c r="C593" s="12"/>
      <c r="D593" s="12"/>
      <c r="E593" s="12"/>
      <c r="F593" s="13"/>
      <c r="G593" s="13"/>
      <c r="H593" s="42">
        <f t="shared" si="19"/>
        <v>133315</v>
      </c>
    </row>
    <row r="594" spans="1:8" ht="13.5">
      <c r="A594" s="46"/>
      <c r="B594" s="58">
        <f t="shared" si="18"/>
        <v>1</v>
      </c>
      <c r="C594" s="12"/>
      <c r="D594" s="12"/>
      <c r="E594" s="12"/>
      <c r="F594" s="13"/>
      <c r="G594" s="13"/>
      <c r="H594" s="42">
        <f t="shared" si="19"/>
        <v>133315</v>
      </c>
    </row>
    <row r="595" spans="1:8" ht="13.5">
      <c r="A595" s="46"/>
      <c r="B595" s="58">
        <f t="shared" si="18"/>
        <v>1</v>
      </c>
      <c r="C595" s="12"/>
      <c r="D595" s="12"/>
      <c r="E595" s="12"/>
      <c r="F595" s="13"/>
      <c r="G595" s="13"/>
      <c r="H595" s="42">
        <f t="shared" si="19"/>
        <v>133315</v>
      </c>
    </row>
    <row r="596" spans="1:8" ht="13.5">
      <c r="A596" s="46"/>
      <c r="B596" s="58">
        <f t="shared" si="18"/>
        <v>1</v>
      </c>
      <c r="C596" s="12"/>
      <c r="D596" s="12"/>
      <c r="E596" s="12"/>
      <c r="F596" s="13"/>
      <c r="G596" s="13"/>
      <c r="H596" s="42">
        <f t="shared" si="19"/>
        <v>133315</v>
      </c>
    </row>
    <row r="597" spans="1:8" ht="13.5">
      <c r="A597" s="46"/>
      <c r="B597" s="58">
        <f t="shared" si="18"/>
        <v>1</v>
      </c>
      <c r="C597" s="12"/>
      <c r="D597" s="12"/>
      <c r="E597" s="12"/>
      <c r="F597" s="13"/>
      <c r="G597" s="13"/>
      <c r="H597" s="42">
        <f t="shared" si="19"/>
        <v>133315</v>
      </c>
    </row>
    <row r="598" spans="1:8" ht="13.5">
      <c r="A598" s="46"/>
      <c r="B598" s="58">
        <f t="shared" si="18"/>
        <v>1</v>
      </c>
      <c r="C598" s="12"/>
      <c r="D598" s="12"/>
      <c r="E598" s="12"/>
      <c r="F598" s="13"/>
      <c r="G598" s="13"/>
      <c r="H598" s="42">
        <f t="shared" si="19"/>
        <v>133315</v>
      </c>
    </row>
    <row r="599" spans="1:8" ht="13.5">
      <c r="A599" s="46"/>
      <c r="B599" s="58">
        <f t="shared" si="18"/>
        <v>1</v>
      </c>
      <c r="C599" s="12"/>
      <c r="D599" s="12"/>
      <c r="E599" s="12"/>
      <c r="F599" s="13"/>
      <c r="G599" s="13"/>
      <c r="H599" s="42">
        <f t="shared" si="19"/>
        <v>133315</v>
      </c>
    </row>
    <row r="600" spans="1:8" ht="13.5">
      <c r="A600" s="46"/>
      <c r="B600" s="58">
        <f t="shared" si="18"/>
        <v>1</v>
      </c>
      <c r="C600" s="12"/>
      <c r="D600" s="12"/>
      <c r="E600" s="12"/>
      <c r="F600" s="13"/>
      <c r="G600" s="13"/>
      <c r="H600" s="42">
        <f t="shared" si="19"/>
        <v>133315</v>
      </c>
    </row>
    <row r="601" spans="1:8" ht="13.5">
      <c r="A601" s="46"/>
      <c r="B601" s="58">
        <f t="shared" si="18"/>
        <v>1</v>
      </c>
      <c r="C601" s="12"/>
      <c r="D601" s="12"/>
      <c r="E601" s="12"/>
      <c r="F601" s="13"/>
      <c r="G601" s="13"/>
      <c r="H601" s="42">
        <f t="shared" si="19"/>
        <v>133315</v>
      </c>
    </row>
    <row r="602" spans="1:8" ht="13.5">
      <c r="A602" s="46"/>
      <c r="B602" s="58">
        <f t="shared" si="18"/>
        <v>1</v>
      </c>
      <c r="C602" s="12"/>
      <c r="D602" s="12"/>
      <c r="E602" s="12"/>
      <c r="F602" s="13"/>
      <c r="G602" s="13"/>
      <c r="H602" s="42">
        <f t="shared" si="19"/>
        <v>133315</v>
      </c>
    </row>
    <row r="603" spans="1:8" ht="13.5">
      <c r="A603" s="46"/>
      <c r="B603" s="58">
        <f t="shared" si="18"/>
        <v>1</v>
      </c>
      <c r="C603" s="12"/>
      <c r="D603" s="12"/>
      <c r="E603" s="12"/>
      <c r="F603" s="13"/>
      <c r="G603" s="13"/>
      <c r="H603" s="42">
        <f t="shared" si="19"/>
        <v>133315</v>
      </c>
    </row>
    <row r="604" spans="1:8" ht="13.5">
      <c r="A604" s="46"/>
      <c r="B604" s="58">
        <f t="shared" si="18"/>
        <v>1</v>
      </c>
      <c r="C604" s="12"/>
      <c r="D604" s="12"/>
      <c r="E604" s="12"/>
      <c r="F604" s="13"/>
      <c r="G604" s="13"/>
      <c r="H604" s="42">
        <f t="shared" si="19"/>
        <v>133315</v>
      </c>
    </row>
    <row r="605" spans="1:8" ht="13.5">
      <c r="A605" s="46"/>
      <c r="B605" s="58">
        <f t="shared" si="18"/>
        <v>1</v>
      </c>
      <c r="C605" s="12"/>
      <c r="D605" s="12"/>
      <c r="E605" s="12"/>
      <c r="F605" s="13"/>
      <c r="G605" s="13"/>
      <c r="H605" s="42">
        <f t="shared" si="19"/>
        <v>133315</v>
      </c>
    </row>
    <row r="606" spans="1:8" ht="13.5">
      <c r="A606" s="46"/>
      <c r="B606" s="58">
        <f t="shared" si="18"/>
        <v>1</v>
      </c>
      <c r="C606" s="12"/>
      <c r="D606" s="12"/>
      <c r="E606" s="12"/>
      <c r="F606" s="13"/>
      <c r="G606" s="13"/>
      <c r="H606" s="42">
        <f t="shared" si="19"/>
        <v>133315</v>
      </c>
    </row>
    <row r="607" spans="1:8" ht="13.5">
      <c r="A607" s="46"/>
      <c r="B607" s="58">
        <f t="shared" si="18"/>
        <v>1</v>
      </c>
      <c r="C607" s="12"/>
      <c r="D607" s="12"/>
      <c r="E607" s="12"/>
      <c r="F607" s="13"/>
      <c r="G607" s="13"/>
      <c r="H607" s="42">
        <f t="shared" si="19"/>
        <v>133315</v>
      </c>
    </row>
    <row r="608" spans="1:8" ht="13.5">
      <c r="A608" s="46"/>
      <c r="B608" s="58">
        <f t="shared" si="18"/>
        <v>1</v>
      </c>
      <c r="C608" s="12"/>
      <c r="D608" s="12"/>
      <c r="E608" s="12"/>
      <c r="F608" s="13"/>
      <c r="G608" s="13"/>
      <c r="H608" s="42">
        <f t="shared" si="19"/>
        <v>133315</v>
      </c>
    </row>
    <row r="609" spans="1:8" ht="13.5">
      <c r="A609" s="46"/>
      <c r="B609" s="58">
        <f t="shared" si="18"/>
        <v>1</v>
      </c>
      <c r="C609" s="12"/>
      <c r="D609" s="12"/>
      <c r="E609" s="12"/>
      <c r="F609" s="13"/>
      <c r="G609" s="13"/>
      <c r="H609" s="42">
        <f t="shared" si="19"/>
        <v>133315</v>
      </c>
    </row>
    <row r="610" spans="1:8" ht="13.5">
      <c r="A610" s="46"/>
      <c r="B610" s="58">
        <f t="shared" si="18"/>
        <v>1</v>
      </c>
      <c r="C610" s="12"/>
      <c r="D610" s="12"/>
      <c r="E610" s="12"/>
      <c r="F610" s="13"/>
      <c r="G610" s="13"/>
      <c r="H610" s="42">
        <f t="shared" si="19"/>
        <v>133315</v>
      </c>
    </row>
    <row r="611" spans="1:8" ht="13.5">
      <c r="A611" s="46"/>
      <c r="B611" s="58">
        <f t="shared" si="18"/>
        <v>1</v>
      </c>
      <c r="C611" s="12"/>
      <c r="D611" s="12"/>
      <c r="E611" s="12"/>
      <c r="F611" s="13"/>
      <c r="G611" s="13"/>
      <c r="H611" s="42">
        <f t="shared" si="19"/>
        <v>133315</v>
      </c>
    </row>
    <row r="612" spans="1:8" ht="13.5">
      <c r="A612" s="46"/>
      <c r="B612" s="58">
        <f t="shared" si="18"/>
        <v>1</v>
      </c>
      <c r="C612" s="12"/>
      <c r="D612" s="12"/>
      <c r="E612" s="12"/>
      <c r="F612" s="13"/>
      <c r="G612" s="13"/>
      <c r="H612" s="42">
        <f t="shared" si="19"/>
        <v>133315</v>
      </c>
    </row>
    <row r="613" spans="1:8" ht="13.5">
      <c r="A613" s="46"/>
      <c r="B613" s="58">
        <f t="shared" si="18"/>
        <v>1</v>
      </c>
      <c r="C613" s="12"/>
      <c r="D613" s="12"/>
      <c r="E613" s="12"/>
      <c r="F613" s="13"/>
      <c r="G613" s="13"/>
      <c r="H613" s="42">
        <f t="shared" si="19"/>
        <v>133315</v>
      </c>
    </row>
    <row r="614" spans="1:8" ht="13.5">
      <c r="A614" s="46"/>
      <c r="B614" s="58">
        <f t="shared" si="18"/>
        <v>1</v>
      </c>
      <c r="C614" s="12"/>
      <c r="D614" s="12"/>
      <c r="E614" s="12"/>
      <c r="F614" s="13"/>
      <c r="G614" s="13"/>
      <c r="H614" s="42">
        <f t="shared" si="19"/>
        <v>133315</v>
      </c>
    </row>
    <row r="615" spans="1:8" ht="13.5">
      <c r="A615" s="46"/>
      <c r="B615" s="58">
        <f t="shared" si="18"/>
        <v>1</v>
      </c>
      <c r="C615" s="12"/>
      <c r="D615" s="12"/>
      <c r="E615" s="12"/>
      <c r="F615" s="13"/>
      <c r="G615" s="13"/>
      <c r="H615" s="42">
        <f t="shared" si="19"/>
        <v>133315</v>
      </c>
    </row>
    <row r="616" spans="1:8" ht="13.5">
      <c r="A616" s="46"/>
      <c r="B616" s="58">
        <f t="shared" si="18"/>
        <v>1</v>
      </c>
      <c r="C616" s="12"/>
      <c r="D616" s="12"/>
      <c r="E616" s="12"/>
      <c r="F616" s="13"/>
      <c r="G616" s="13"/>
      <c r="H616" s="42">
        <f t="shared" si="19"/>
        <v>133315</v>
      </c>
    </row>
    <row r="617" spans="1:8" ht="13.5">
      <c r="A617" s="46"/>
      <c r="B617" s="58">
        <f t="shared" si="18"/>
        <v>1</v>
      </c>
      <c r="C617" s="12"/>
      <c r="D617" s="12"/>
      <c r="E617" s="12"/>
      <c r="F617" s="13"/>
      <c r="G617" s="13"/>
      <c r="H617" s="42">
        <f t="shared" si="19"/>
        <v>133315</v>
      </c>
    </row>
    <row r="618" spans="1:8" ht="13.5">
      <c r="A618" s="46"/>
      <c r="B618" s="58">
        <f t="shared" si="18"/>
        <v>1</v>
      </c>
      <c r="C618" s="12"/>
      <c r="D618" s="12"/>
      <c r="E618" s="12"/>
      <c r="F618" s="13"/>
      <c r="G618" s="13"/>
      <c r="H618" s="42">
        <f t="shared" si="19"/>
        <v>133315</v>
      </c>
    </row>
    <row r="619" spans="1:8" ht="13.5">
      <c r="A619" s="46"/>
      <c r="B619" s="58">
        <f t="shared" si="18"/>
        <v>1</v>
      </c>
      <c r="C619" s="12"/>
      <c r="D619" s="12"/>
      <c r="E619" s="12"/>
      <c r="F619" s="13"/>
      <c r="G619" s="13"/>
      <c r="H619" s="42">
        <f t="shared" si="19"/>
        <v>133315</v>
      </c>
    </row>
    <row r="620" spans="1:8" ht="13.5">
      <c r="A620" s="46"/>
      <c r="B620" s="58">
        <f t="shared" si="18"/>
        <v>1</v>
      </c>
      <c r="C620" s="12"/>
      <c r="D620" s="12"/>
      <c r="E620" s="12"/>
      <c r="F620" s="13"/>
      <c r="G620" s="13"/>
      <c r="H620" s="42">
        <f t="shared" si="19"/>
        <v>133315</v>
      </c>
    </row>
    <row r="621" spans="1:8" ht="13.5">
      <c r="A621" s="46"/>
      <c r="B621" s="58">
        <f t="shared" si="18"/>
        <v>1</v>
      </c>
      <c r="C621" s="12"/>
      <c r="D621" s="12"/>
      <c r="E621" s="12"/>
      <c r="F621" s="13"/>
      <c r="G621" s="13"/>
      <c r="H621" s="42">
        <f t="shared" si="19"/>
        <v>133315</v>
      </c>
    </row>
    <row r="622" spans="1:8" ht="13.5">
      <c r="A622" s="46"/>
      <c r="B622" s="58">
        <f t="shared" si="18"/>
        <v>1</v>
      </c>
      <c r="C622" s="12"/>
      <c r="D622" s="12"/>
      <c r="E622" s="12"/>
      <c r="F622" s="13"/>
      <c r="G622" s="13"/>
      <c r="H622" s="42">
        <f t="shared" si="19"/>
        <v>133315</v>
      </c>
    </row>
    <row r="623" spans="1:8" ht="13.5">
      <c r="A623" s="46"/>
      <c r="B623" s="58">
        <f t="shared" si="18"/>
        <v>1</v>
      </c>
      <c r="C623" s="12"/>
      <c r="D623" s="12"/>
      <c r="E623" s="12"/>
      <c r="F623" s="13"/>
      <c r="G623" s="13"/>
      <c r="H623" s="42">
        <f t="shared" si="19"/>
        <v>133315</v>
      </c>
    </row>
    <row r="624" spans="1:8" ht="13.5">
      <c r="A624" s="46"/>
      <c r="B624" s="58">
        <f t="shared" si="18"/>
        <v>1</v>
      </c>
      <c r="C624" s="12"/>
      <c r="D624" s="12"/>
      <c r="E624" s="12"/>
      <c r="F624" s="13"/>
      <c r="G624" s="13"/>
      <c r="H624" s="42">
        <f t="shared" si="19"/>
        <v>133315</v>
      </c>
    </row>
    <row r="625" spans="1:8" ht="13.5">
      <c r="A625" s="46"/>
      <c r="B625" s="58">
        <f t="shared" si="18"/>
        <v>1</v>
      </c>
      <c r="C625" s="12"/>
      <c r="D625" s="12"/>
      <c r="E625" s="12"/>
      <c r="F625" s="13"/>
      <c r="G625" s="13"/>
      <c r="H625" s="42">
        <f t="shared" si="19"/>
        <v>133315</v>
      </c>
    </row>
    <row r="626" spans="1:8" ht="13.5">
      <c r="A626" s="46"/>
      <c r="B626" s="58">
        <f t="shared" si="18"/>
        <v>1</v>
      </c>
      <c r="C626" s="12"/>
      <c r="D626" s="12"/>
      <c r="E626" s="12"/>
      <c r="F626" s="13"/>
      <c r="G626" s="13"/>
      <c r="H626" s="42">
        <f t="shared" si="19"/>
        <v>133315</v>
      </c>
    </row>
    <row r="627" spans="1:8" ht="13.5">
      <c r="A627" s="46"/>
      <c r="B627" s="58">
        <f t="shared" si="18"/>
        <v>1</v>
      </c>
      <c r="C627" s="12"/>
      <c r="D627" s="12"/>
      <c r="E627" s="12"/>
      <c r="F627" s="13"/>
      <c r="G627" s="13"/>
      <c r="H627" s="42">
        <f t="shared" si="19"/>
        <v>133315</v>
      </c>
    </row>
    <row r="628" spans="1:8" ht="13.5">
      <c r="A628" s="46"/>
      <c r="B628" s="58">
        <f t="shared" si="18"/>
        <v>1</v>
      </c>
      <c r="C628" s="12"/>
      <c r="D628" s="12"/>
      <c r="E628" s="12"/>
      <c r="F628" s="13"/>
      <c r="G628" s="13"/>
      <c r="H628" s="42">
        <f t="shared" si="19"/>
        <v>133315</v>
      </c>
    </row>
    <row r="629" spans="1:8" ht="13.5">
      <c r="A629" s="46"/>
      <c r="B629" s="58">
        <f t="shared" si="18"/>
        <v>1</v>
      </c>
      <c r="C629" s="12"/>
      <c r="D629" s="12"/>
      <c r="E629" s="12"/>
      <c r="F629" s="13"/>
      <c r="G629" s="13"/>
      <c r="H629" s="42">
        <f t="shared" si="19"/>
        <v>133315</v>
      </c>
    </row>
    <row r="630" spans="1:8" ht="13.5">
      <c r="A630" s="46"/>
      <c r="B630" s="58">
        <f t="shared" si="18"/>
        <v>1</v>
      </c>
      <c r="C630" s="12"/>
      <c r="D630" s="12"/>
      <c r="E630" s="12"/>
      <c r="F630" s="13"/>
      <c r="G630" s="13"/>
      <c r="H630" s="42">
        <f t="shared" si="19"/>
        <v>133315</v>
      </c>
    </row>
    <row r="631" spans="1:8" ht="13.5">
      <c r="A631" s="46"/>
      <c r="B631" s="58">
        <f t="shared" si="18"/>
        <v>1</v>
      </c>
      <c r="C631" s="12"/>
      <c r="D631" s="12"/>
      <c r="E631" s="12"/>
      <c r="F631" s="13"/>
      <c r="G631" s="13"/>
      <c r="H631" s="42">
        <f t="shared" si="19"/>
        <v>133315</v>
      </c>
    </row>
    <row r="632" spans="1:8" ht="13.5">
      <c r="A632" s="46"/>
      <c r="B632" s="58">
        <f t="shared" si="18"/>
        <v>1</v>
      </c>
      <c r="C632" s="12"/>
      <c r="D632" s="12"/>
      <c r="E632" s="12"/>
      <c r="F632" s="13"/>
      <c r="G632" s="13"/>
      <c r="H632" s="42">
        <f t="shared" si="19"/>
        <v>133315</v>
      </c>
    </row>
    <row r="633" spans="1:8" ht="13.5">
      <c r="A633" s="46"/>
      <c r="B633" s="58">
        <f t="shared" si="18"/>
        <v>1</v>
      </c>
      <c r="C633" s="12"/>
      <c r="D633" s="12"/>
      <c r="E633" s="12"/>
      <c r="F633" s="13"/>
      <c r="G633" s="13"/>
      <c r="H633" s="42">
        <f t="shared" si="19"/>
        <v>133315</v>
      </c>
    </row>
    <row r="634" spans="1:8" ht="13.5">
      <c r="A634" s="46"/>
      <c r="B634" s="58">
        <f t="shared" si="18"/>
        <v>1</v>
      </c>
      <c r="C634" s="12"/>
      <c r="D634" s="12"/>
      <c r="E634" s="12"/>
      <c r="F634" s="13"/>
      <c r="G634" s="13"/>
      <c r="H634" s="42">
        <f t="shared" si="19"/>
        <v>133315</v>
      </c>
    </row>
    <row r="635" spans="1:8" ht="13.5">
      <c r="A635" s="46"/>
      <c r="B635" s="58">
        <f t="shared" si="18"/>
        <v>1</v>
      </c>
      <c r="C635" s="12"/>
      <c r="D635" s="12"/>
      <c r="E635" s="12"/>
      <c r="F635" s="13"/>
      <c r="G635" s="13"/>
      <c r="H635" s="42">
        <f t="shared" si="19"/>
        <v>133315</v>
      </c>
    </row>
    <row r="636" spans="1:8" ht="13.5">
      <c r="A636" s="46"/>
      <c r="B636" s="58">
        <f t="shared" si="18"/>
        <v>1</v>
      </c>
      <c r="C636" s="12"/>
      <c r="D636" s="12"/>
      <c r="E636" s="12"/>
      <c r="F636" s="13"/>
      <c r="G636" s="13"/>
      <c r="H636" s="42">
        <f t="shared" si="19"/>
        <v>133315</v>
      </c>
    </row>
    <row r="637" spans="1:8" ht="13.5">
      <c r="A637" s="46"/>
      <c r="B637" s="58">
        <f t="shared" si="18"/>
        <v>1</v>
      </c>
      <c r="C637" s="12"/>
      <c r="D637" s="12"/>
      <c r="E637" s="12"/>
      <c r="F637" s="13"/>
      <c r="G637" s="13"/>
      <c r="H637" s="42">
        <f t="shared" si="19"/>
        <v>133315</v>
      </c>
    </row>
    <row r="638" spans="1:8" ht="13.5">
      <c r="A638" s="46"/>
      <c r="B638" s="58">
        <f t="shared" si="18"/>
        <v>1</v>
      </c>
      <c r="C638" s="12"/>
      <c r="D638" s="12"/>
      <c r="E638" s="12"/>
      <c r="F638" s="13"/>
      <c r="G638" s="13"/>
      <c r="H638" s="42">
        <f t="shared" si="19"/>
        <v>133315</v>
      </c>
    </row>
    <row r="639" spans="1:8" ht="13.5">
      <c r="A639" s="46"/>
      <c r="B639" s="58">
        <f t="shared" si="18"/>
        <v>1</v>
      </c>
      <c r="C639" s="12"/>
      <c r="D639" s="12"/>
      <c r="E639" s="12"/>
      <c r="F639" s="13"/>
      <c r="G639" s="13"/>
      <c r="H639" s="42">
        <f t="shared" si="19"/>
        <v>133315</v>
      </c>
    </row>
    <row r="640" spans="1:8" ht="13.5">
      <c r="A640" s="46"/>
      <c r="B640" s="58">
        <f t="shared" si="18"/>
        <v>1</v>
      </c>
      <c r="C640" s="12"/>
      <c r="D640" s="12"/>
      <c r="E640" s="12"/>
      <c r="F640" s="13"/>
      <c r="G640" s="13"/>
      <c r="H640" s="42">
        <f t="shared" si="19"/>
        <v>133315</v>
      </c>
    </row>
    <row r="641" spans="1:8" ht="13.5">
      <c r="A641" s="46"/>
      <c r="B641" s="58">
        <f t="shared" si="18"/>
        <v>1</v>
      </c>
      <c r="C641" s="12"/>
      <c r="D641" s="12"/>
      <c r="E641" s="12"/>
      <c r="F641" s="13"/>
      <c r="G641" s="13"/>
      <c r="H641" s="42">
        <f t="shared" si="19"/>
        <v>133315</v>
      </c>
    </row>
    <row r="642" spans="1:8" ht="13.5">
      <c r="A642" s="46"/>
      <c r="B642" s="58">
        <f t="shared" si="18"/>
        <v>1</v>
      </c>
      <c r="C642" s="12"/>
      <c r="D642" s="12"/>
      <c r="E642" s="12"/>
      <c r="F642" s="13"/>
      <c r="G642" s="13"/>
      <c r="H642" s="42">
        <f t="shared" si="19"/>
        <v>133315</v>
      </c>
    </row>
    <row r="643" spans="1:8" ht="13.5">
      <c r="A643" s="46"/>
      <c r="B643" s="58">
        <f t="shared" si="18"/>
        <v>1</v>
      </c>
      <c r="C643" s="12"/>
      <c r="D643" s="12"/>
      <c r="E643" s="12"/>
      <c r="F643" s="13"/>
      <c r="G643" s="13"/>
      <c r="H643" s="42">
        <f t="shared" si="19"/>
        <v>133315</v>
      </c>
    </row>
    <row r="644" spans="1:8" ht="13.5">
      <c r="A644" s="46"/>
      <c r="B644" s="58">
        <f t="shared" si="18"/>
        <v>1</v>
      </c>
      <c r="C644" s="12"/>
      <c r="D644" s="12"/>
      <c r="E644" s="12"/>
      <c r="F644" s="13"/>
      <c r="G644" s="13"/>
      <c r="H644" s="42">
        <f t="shared" si="19"/>
        <v>133315</v>
      </c>
    </row>
    <row r="645" spans="1:8" ht="13.5">
      <c r="A645" s="46"/>
      <c r="B645" s="58">
        <f aca="true" t="shared" si="20" ref="B645:B708">MONTH(A645)</f>
        <v>1</v>
      </c>
      <c r="C645" s="12"/>
      <c r="D645" s="12"/>
      <c r="E645" s="12"/>
      <c r="F645" s="13"/>
      <c r="G645" s="13"/>
      <c r="H645" s="42">
        <f aca="true" t="shared" si="21" ref="H645:H708">H644+F645-G645</f>
        <v>133315</v>
      </c>
    </row>
    <row r="646" spans="1:8" ht="13.5">
      <c r="A646" s="46"/>
      <c r="B646" s="58">
        <f t="shared" si="20"/>
        <v>1</v>
      </c>
      <c r="C646" s="12"/>
      <c r="D646" s="12"/>
      <c r="E646" s="12"/>
      <c r="F646" s="13"/>
      <c r="G646" s="13"/>
      <c r="H646" s="42">
        <f t="shared" si="21"/>
        <v>133315</v>
      </c>
    </row>
    <row r="647" spans="1:8" ht="13.5">
      <c r="A647" s="46"/>
      <c r="B647" s="58">
        <f t="shared" si="20"/>
        <v>1</v>
      </c>
      <c r="C647" s="12"/>
      <c r="D647" s="12"/>
      <c r="E647" s="12"/>
      <c r="F647" s="13"/>
      <c r="G647" s="13"/>
      <c r="H647" s="42">
        <f t="shared" si="21"/>
        <v>133315</v>
      </c>
    </row>
    <row r="648" spans="1:8" ht="13.5">
      <c r="A648" s="46"/>
      <c r="B648" s="58">
        <f t="shared" si="20"/>
        <v>1</v>
      </c>
      <c r="C648" s="12"/>
      <c r="D648" s="12"/>
      <c r="E648" s="12"/>
      <c r="F648" s="13"/>
      <c r="G648" s="13"/>
      <c r="H648" s="42">
        <f t="shared" si="21"/>
        <v>133315</v>
      </c>
    </row>
    <row r="649" spans="1:8" ht="13.5">
      <c r="A649" s="46"/>
      <c r="B649" s="58">
        <f t="shared" si="20"/>
        <v>1</v>
      </c>
      <c r="C649" s="12"/>
      <c r="D649" s="12"/>
      <c r="E649" s="12"/>
      <c r="F649" s="13"/>
      <c r="G649" s="13"/>
      <c r="H649" s="42">
        <f t="shared" si="21"/>
        <v>133315</v>
      </c>
    </row>
    <row r="650" spans="1:8" ht="13.5">
      <c r="A650" s="46"/>
      <c r="B650" s="58">
        <f t="shared" si="20"/>
        <v>1</v>
      </c>
      <c r="C650" s="12"/>
      <c r="D650" s="12"/>
      <c r="E650" s="12"/>
      <c r="F650" s="13"/>
      <c r="G650" s="13"/>
      <c r="H650" s="42">
        <f t="shared" si="21"/>
        <v>133315</v>
      </c>
    </row>
    <row r="651" spans="1:8" ht="13.5">
      <c r="A651" s="46"/>
      <c r="B651" s="58">
        <f t="shared" si="20"/>
        <v>1</v>
      </c>
      <c r="C651" s="12"/>
      <c r="D651" s="12"/>
      <c r="E651" s="12"/>
      <c r="F651" s="13"/>
      <c r="G651" s="13"/>
      <c r="H651" s="42">
        <f t="shared" si="21"/>
        <v>133315</v>
      </c>
    </row>
    <row r="652" spans="1:8" ht="13.5">
      <c r="A652" s="46"/>
      <c r="B652" s="58">
        <f t="shared" si="20"/>
        <v>1</v>
      </c>
      <c r="C652" s="12"/>
      <c r="D652" s="12"/>
      <c r="E652" s="12"/>
      <c r="F652" s="13"/>
      <c r="G652" s="13"/>
      <c r="H652" s="42">
        <f t="shared" si="21"/>
        <v>133315</v>
      </c>
    </row>
    <row r="653" spans="1:8" ht="13.5">
      <c r="A653" s="46"/>
      <c r="B653" s="58">
        <f t="shared" si="20"/>
        <v>1</v>
      </c>
      <c r="C653" s="12"/>
      <c r="D653" s="12"/>
      <c r="E653" s="12"/>
      <c r="F653" s="13"/>
      <c r="G653" s="13"/>
      <c r="H653" s="42">
        <f t="shared" si="21"/>
        <v>133315</v>
      </c>
    </row>
    <row r="654" spans="1:8" ht="13.5">
      <c r="A654" s="46"/>
      <c r="B654" s="58">
        <f t="shared" si="20"/>
        <v>1</v>
      </c>
      <c r="C654" s="12"/>
      <c r="D654" s="12"/>
      <c r="E654" s="12"/>
      <c r="F654" s="13"/>
      <c r="G654" s="13"/>
      <c r="H654" s="42">
        <f t="shared" si="21"/>
        <v>133315</v>
      </c>
    </row>
    <row r="655" spans="1:8" ht="13.5">
      <c r="A655" s="46"/>
      <c r="B655" s="58">
        <f t="shared" si="20"/>
        <v>1</v>
      </c>
      <c r="C655" s="12"/>
      <c r="D655" s="12"/>
      <c r="E655" s="12"/>
      <c r="F655" s="13"/>
      <c r="G655" s="13"/>
      <c r="H655" s="42">
        <f t="shared" si="21"/>
        <v>133315</v>
      </c>
    </row>
    <row r="656" spans="1:8" ht="13.5">
      <c r="A656" s="46"/>
      <c r="B656" s="58">
        <f t="shared" si="20"/>
        <v>1</v>
      </c>
      <c r="C656" s="12"/>
      <c r="D656" s="12"/>
      <c r="E656" s="12"/>
      <c r="F656" s="13"/>
      <c r="G656" s="13"/>
      <c r="H656" s="42">
        <f t="shared" si="21"/>
        <v>133315</v>
      </c>
    </row>
    <row r="657" spans="1:8" ht="13.5">
      <c r="A657" s="46"/>
      <c r="B657" s="58">
        <f t="shared" si="20"/>
        <v>1</v>
      </c>
      <c r="C657" s="12"/>
      <c r="D657" s="12"/>
      <c r="E657" s="12"/>
      <c r="F657" s="13"/>
      <c r="G657" s="13"/>
      <c r="H657" s="42">
        <f t="shared" si="21"/>
        <v>133315</v>
      </c>
    </row>
    <row r="658" spans="1:8" ht="13.5">
      <c r="A658" s="46"/>
      <c r="B658" s="58">
        <f t="shared" si="20"/>
        <v>1</v>
      </c>
      <c r="C658" s="12"/>
      <c r="D658" s="12"/>
      <c r="E658" s="12"/>
      <c r="F658" s="13"/>
      <c r="G658" s="13"/>
      <c r="H658" s="42">
        <f t="shared" si="21"/>
        <v>133315</v>
      </c>
    </row>
    <row r="659" spans="1:8" ht="13.5">
      <c r="A659" s="46"/>
      <c r="B659" s="58">
        <f t="shared" si="20"/>
        <v>1</v>
      </c>
      <c r="C659" s="12"/>
      <c r="D659" s="12"/>
      <c r="E659" s="12"/>
      <c r="F659" s="13"/>
      <c r="G659" s="13"/>
      <c r="H659" s="42">
        <f t="shared" si="21"/>
        <v>133315</v>
      </c>
    </row>
    <row r="660" spans="1:8" ht="13.5">
      <c r="A660" s="46"/>
      <c r="B660" s="58">
        <f t="shared" si="20"/>
        <v>1</v>
      </c>
      <c r="C660" s="12"/>
      <c r="D660" s="12"/>
      <c r="E660" s="12"/>
      <c r="F660" s="13"/>
      <c r="G660" s="13"/>
      <c r="H660" s="42">
        <f t="shared" si="21"/>
        <v>133315</v>
      </c>
    </row>
    <row r="661" spans="1:8" ht="13.5">
      <c r="A661" s="46"/>
      <c r="B661" s="58">
        <f t="shared" si="20"/>
        <v>1</v>
      </c>
      <c r="C661" s="12"/>
      <c r="D661" s="12"/>
      <c r="E661" s="12"/>
      <c r="F661" s="13"/>
      <c r="G661" s="13"/>
      <c r="H661" s="42">
        <f t="shared" si="21"/>
        <v>133315</v>
      </c>
    </row>
    <row r="662" spans="1:8" ht="13.5">
      <c r="A662" s="46"/>
      <c r="B662" s="58">
        <f t="shared" si="20"/>
        <v>1</v>
      </c>
      <c r="C662" s="12"/>
      <c r="D662" s="12"/>
      <c r="E662" s="12"/>
      <c r="F662" s="13"/>
      <c r="G662" s="13"/>
      <c r="H662" s="42">
        <f t="shared" si="21"/>
        <v>133315</v>
      </c>
    </row>
    <row r="663" spans="1:8" ht="13.5">
      <c r="A663" s="46"/>
      <c r="B663" s="58">
        <f t="shared" si="20"/>
        <v>1</v>
      </c>
      <c r="C663" s="12"/>
      <c r="D663" s="12"/>
      <c r="E663" s="12"/>
      <c r="F663" s="13"/>
      <c r="G663" s="13"/>
      <c r="H663" s="42">
        <f t="shared" si="21"/>
        <v>133315</v>
      </c>
    </row>
    <row r="664" spans="1:8" ht="13.5">
      <c r="A664" s="46"/>
      <c r="B664" s="58">
        <f t="shared" si="20"/>
        <v>1</v>
      </c>
      <c r="C664" s="12"/>
      <c r="D664" s="12"/>
      <c r="E664" s="12"/>
      <c r="F664" s="13"/>
      <c r="G664" s="13"/>
      <c r="H664" s="42">
        <f t="shared" si="21"/>
        <v>133315</v>
      </c>
    </row>
    <row r="665" spans="1:8" ht="13.5">
      <c r="A665" s="46"/>
      <c r="B665" s="58">
        <f t="shared" si="20"/>
        <v>1</v>
      </c>
      <c r="C665" s="12"/>
      <c r="D665" s="12"/>
      <c r="E665" s="12"/>
      <c r="F665" s="13"/>
      <c r="G665" s="13"/>
      <c r="H665" s="42">
        <f t="shared" si="21"/>
        <v>133315</v>
      </c>
    </row>
    <row r="666" spans="1:8" ht="13.5">
      <c r="A666" s="46"/>
      <c r="B666" s="58">
        <f t="shared" si="20"/>
        <v>1</v>
      </c>
      <c r="C666" s="12"/>
      <c r="D666" s="12"/>
      <c r="E666" s="12"/>
      <c r="F666" s="13"/>
      <c r="G666" s="13"/>
      <c r="H666" s="42">
        <f t="shared" si="21"/>
        <v>133315</v>
      </c>
    </row>
    <row r="667" spans="1:8" ht="13.5">
      <c r="A667" s="46"/>
      <c r="B667" s="58">
        <f t="shared" si="20"/>
        <v>1</v>
      </c>
      <c r="C667" s="12"/>
      <c r="D667" s="12"/>
      <c r="E667" s="12"/>
      <c r="F667" s="13"/>
      <c r="G667" s="13"/>
      <c r="H667" s="42">
        <f t="shared" si="21"/>
        <v>133315</v>
      </c>
    </row>
    <row r="668" spans="1:8" ht="13.5">
      <c r="A668" s="46"/>
      <c r="B668" s="58">
        <f t="shared" si="20"/>
        <v>1</v>
      </c>
      <c r="C668" s="12"/>
      <c r="D668" s="12"/>
      <c r="E668" s="12"/>
      <c r="F668" s="13"/>
      <c r="G668" s="13"/>
      <c r="H668" s="42">
        <f t="shared" si="21"/>
        <v>133315</v>
      </c>
    </row>
    <row r="669" spans="1:8" ht="13.5">
      <c r="A669" s="46"/>
      <c r="B669" s="58">
        <f t="shared" si="20"/>
        <v>1</v>
      </c>
      <c r="C669" s="12"/>
      <c r="D669" s="12"/>
      <c r="E669" s="12"/>
      <c r="F669" s="13"/>
      <c r="G669" s="13"/>
      <c r="H669" s="42">
        <f t="shared" si="21"/>
        <v>133315</v>
      </c>
    </row>
    <row r="670" spans="1:8" ht="13.5">
      <c r="A670" s="46"/>
      <c r="B670" s="58">
        <f t="shared" si="20"/>
        <v>1</v>
      </c>
      <c r="C670" s="12"/>
      <c r="D670" s="12"/>
      <c r="E670" s="12"/>
      <c r="F670" s="13"/>
      <c r="G670" s="13"/>
      <c r="H670" s="42">
        <f t="shared" si="21"/>
        <v>133315</v>
      </c>
    </row>
    <row r="671" spans="1:8" ht="13.5">
      <c r="A671" s="46"/>
      <c r="B671" s="58">
        <f t="shared" si="20"/>
        <v>1</v>
      </c>
      <c r="C671" s="12"/>
      <c r="D671" s="12"/>
      <c r="E671" s="12"/>
      <c r="F671" s="13"/>
      <c r="G671" s="13"/>
      <c r="H671" s="42">
        <f t="shared" si="21"/>
        <v>133315</v>
      </c>
    </row>
    <row r="672" spans="1:8" ht="13.5">
      <c r="A672" s="46"/>
      <c r="B672" s="58">
        <f t="shared" si="20"/>
        <v>1</v>
      </c>
      <c r="C672" s="12"/>
      <c r="D672" s="12"/>
      <c r="E672" s="12"/>
      <c r="F672" s="13"/>
      <c r="G672" s="13"/>
      <c r="H672" s="42">
        <f t="shared" si="21"/>
        <v>133315</v>
      </c>
    </row>
    <row r="673" spans="1:8" ht="13.5">
      <c r="A673" s="46"/>
      <c r="B673" s="58">
        <f t="shared" si="20"/>
        <v>1</v>
      </c>
      <c r="C673" s="12"/>
      <c r="D673" s="12"/>
      <c r="E673" s="12"/>
      <c r="F673" s="13"/>
      <c r="G673" s="13"/>
      <c r="H673" s="42">
        <f t="shared" si="21"/>
        <v>133315</v>
      </c>
    </row>
    <row r="674" spans="1:8" ht="13.5">
      <c r="A674" s="46"/>
      <c r="B674" s="58">
        <f t="shared" si="20"/>
        <v>1</v>
      </c>
      <c r="C674" s="12"/>
      <c r="D674" s="12"/>
      <c r="E674" s="12"/>
      <c r="F674" s="13"/>
      <c r="G674" s="13"/>
      <c r="H674" s="42">
        <f t="shared" si="21"/>
        <v>133315</v>
      </c>
    </row>
    <row r="675" spans="1:8" ht="13.5">
      <c r="A675" s="46"/>
      <c r="B675" s="58">
        <f t="shared" si="20"/>
        <v>1</v>
      </c>
      <c r="C675" s="12"/>
      <c r="D675" s="12"/>
      <c r="E675" s="12"/>
      <c r="F675" s="13"/>
      <c r="G675" s="13"/>
      <c r="H675" s="42">
        <f t="shared" si="21"/>
        <v>133315</v>
      </c>
    </row>
    <row r="676" spans="1:8" ht="13.5">
      <c r="A676" s="46"/>
      <c r="B676" s="58">
        <f t="shared" si="20"/>
        <v>1</v>
      </c>
      <c r="C676" s="12"/>
      <c r="D676" s="12"/>
      <c r="E676" s="12"/>
      <c r="F676" s="13"/>
      <c r="G676" s="13"/>
      <c r="H676" s="42">
        <f t="shared" si="21"/>
        <v>133315</v>
      </c>
    </row>
    <row r="677" spans="1:8" ht="13.5">
      <c r="A677" s="46"/>
      <c r="B677" s="58">
        <f t="shared" si="20"/>
        <v>1</v>
      </c>
      <c r="C677" s="12"/>
      <c r="D677" s="12"/>
      <c r="E677" s="12"/>
      <c r="F677" s="13"/>
      <c r="G677" s="13"/>
      <c r="H677" s="42">
        <f t="shared" si="21"/>
        <v>133315</v>
      </c>
    </row>
    <row r="678" spans="1:8" ht="13.5">
      <c r="A678" s="46"/>
      <c r="B678" s="58">
        <f t="shared" si="20"/>
        <v>1</v>
      </c>
      <c r="C678" s="12"/>
      <c r="D678" s="12"/>
      <c r="E678" s="12"/>
      <c r="F678" s="13"/>
      <c r="G678" s="13"/>
      <c r="H678" s="42">
        <f t="shared" si="21"/>
        <v>133315</v>
      </c>
    </row>
    <row r="679" spans="1:8" ht="13.5">
      <c r="A679" s="46"/>
      <c r="B679" s="58">
        <f t="shared" si="20"/>
        <v>1</v>
      </c>
      <c r="C679" s="12"/>
      <c r="D679" s="12"/>
      <c r="E679" s="12"/>
      <c r="F679" s="13"/>
      <c r="G679" s="13"/>
      <c r="H679" s="42">
        <f t="shared" si="21"/>
        <v>133315</v>
      </c>
    </row>
    <row r="680" spans="1:8" ht="13.5">
      <c r="A680" s="46"/>
      <c r="B680" s="58">
        <f t="shared" si="20"/>
        <v>1</v>
      </c>
      <c r="C680" s="12"/>
      <c r="D680" s="12"/>
      <c r="E680" s="12"/>
      <c r="F680" s="13"/>
      <c r="G680" s="13"/>
      <c r="H680" s="42">
        <f t="shared" si="21"/>
        <v>133315</v>
      </c>
    </row>
    <row r="681" spans="1:8" ht="13.5">
      <c r="A681" s="46"/>
      <c r="B681" s="58">
        <f t="shared" si="20"/>
        <v>1</v>
      </c>
      <c r="C681" s="12"/>
      <c r="D681" s="12"/>
      <c r="E681" s="12"/>
      <c r="F681" s="13"/>
      <c r="G681" s="13"/>
      <c r="H681" s="42">
        <f t="shared" si="21"/>
        <v>133315</v>
      </c>
    </row>
    <row r="682" spans="1:8" ht="13.5">
      <c r="A682" s="46"/>
      <c r="B682" s="58">
        <f t="shared" si="20"/>
        <v>1</v>
      </c>
      <c r="C682" s="12"/>
      <c r="D682" s="12"/>
      <c r="E682" s="12"/>
      <c r="F682" s="13"/>
      <c r="G682" s="13"/>
      <c r="H682" s="42">
        <f t="shared" si="21"/>
        <v>133315</v>
      </c>
    </row>
    <row r="683" spans="1:8" ht="13.5">
      <c r="A683" s="46"/>
      <c r="B683" s="58">
        <f t="shared" si="20"/>
        <v>1</v>
      </c>
      <c r="C683" s="12"/>
      <c r="D683" s="12"/>
      <c r="E683" s="12"/>
      <c r="F683" s="13"/>
      <c r="G683" s="13"/>
      <c r="H683" s="42">
        <f t="shared" si="21"/>
        <v>133315</v>
      </c>
    </row>
    <row r="684" spans="1:8" ht="13.5">
      <c r="A684" s="46"/>
      <c r="B684" s="58">
        <f t="shared" si="20"/>
        <v>1</v>
      </c>
      <c r="C684" s="12"/>
      <c r="D684" s="12"/>
      <c r="E684" s="12"/>
      <c r="F684" s="13"/>
      <c r="G684" s="13"/>
      <c r="H684" s="42">
        <f t="shared" si="21"/>
        <v>133315</v>
      </c>
    </row>
    <row r="685" spans="1:8" ht="13.5">
      <c r="A685" s="46"/>
      <c r="B685" s="58">
        <f t="shared" si="20"/>
        <v>1</v>
      </c>
      <c r="C685" s="12"/>
      <c r="D685" s="12"/>
      <c r="E685" s="12"/>
      <c r="F685" s="13"/>
      <c r="G685" s="13"/>
      <c r="H685" s="42">
        <f t="shared" si="21"/>
        <v>133315</v>
      </c>
    </row>
    <row r="686" spans="1:8" ht="13.5">
      <c r="A686" s="46"/>
      <c r="B686" s="58">
        <f t="shared" si="20"/>
        <v>1</v>
      </c>
      <c r="C686" s="12"/>
      <c r="D686" s="12"/>
      <c r="E686" s="12"/>
      <c r="F686" s="13"/>
      <c r="G686" s="13"/>
      <c r="H686" s="42">
        <f t="shared" si="21"/>
        <v>133315</v>
      </c>
    </row>
    <row r="687" spans="1:8" ht="13.5">
      <c r="A687" s="46"/>
      <c r="B687" s="58">
        <f t="shared" si="20"/>
        <v>1</v>
      </c>
      <c r="C687" s="12"/>
      <c r="D687" s="12"/>
      <c r="E687" s="12"/>
      <c r="F687" s="13"/>
      <c r="G687" s="13"/>
      <c r="H687" s="42">
        <f t="shared" si="21"/>
        <v>133315</v>
      </c>
    </row>
    <row r="688" spans="1:8" ht="13.5">
      <c r="A688" s="46"/>
      <c r="B688" s="58">
        <f t="shared" si="20"/>
        <v>1</v>
      </c>
      <c r="C688" s="12"/>
      <c r="D688" s="12"/>
      <c r="E688" s="12"/>
      <c r="F688" s="13"/>
      <c r="G688" s="13"/>
      <c r="H688" s="42">
        <f t="shared" si="21"/>
        <v>133315</v>
      </c>
    </row>
    <row r="689" spans="1:8" ht="13.5">
      <c r="A689" s="46"/>
      <c r="B689" s="58">
        <f t="shared" si="20"/>
        <v>1</v>
      </c>
      <c r="C689" s="12"/>
      <c r="D689" s="12"/>
      <c r="E689" s="12"/>
      <c r="F689" s="13"/>
      <c r="G689" s="13"/>
      <c r="H689" s="42">
        <f t="shared" si="21"/>
        <v>133315</v>
      </c>
    </row>
    <row r="690" spans="1:8" ht="13.5">
      <c r="A690" s="46"/>
      <c r="B690" s="58">
        <f t="shared" si="20"/>
        <v>1</v>
      </c>
      <c r="C690" s="12"/>
      <c r="D690" s="12"/>
      <c r="E690" s="12"/>
      <c r="F690" s="13"/>
      <c r="G690" s="13"/>
      <c r="H690" s="42">
        <f t="shared" si="21"/>
        <v>133315</v>
      </c>
    </row>
    <row r="691" spans="1:8" ht="13.5">
      <c r="A691" s="46"/>
      <c r="B691" s="58">
        <f t="shared" si="20"/>
        <v>1</v>
      </c>
      <c r="C691" s="12"/>
      <c r="D691" s="12"/>
      <c r="E691" s="12"/>
      <c r="F691" s="13"/>
      <c r="G691" s="13"/>
      <c r="H691" s="42">
        <f t="shared" si="21"/>
        <v>133315</v>
      </c>
    </row>
    <row r="692" spans="1:8" ht="13.5">
      <c r="A692" s="46"/>
      <c r="B692" s="58">
        <f t="shared" si="20"/>
        <v>1</v>
      </c>
      <c r="C692" s="12"/>
      <c r="D692" s="12"/>
      <c r="E692" s="12"/>
      <c r="F692" s="13"/>
      <c r="G692" s="13"/>
      <c r="H692" s="42">
        <f t="shared" si="21"/>
        <v>133315</v>
      </c>
    </row>
    <row r="693" spans="1:8" ht="13.5">
      <c r="A693" s="46"/>
      <c r="B693" s="58">
        <f t="shared" si="20"/>
        <v>1</v>
      </c>
      <c r="C693" s="12"/>
      <c r="D693" s="12"/>
      <c r="E693" s="12"/>
      <c r="F693" s="13"/>
      <c r="G693" s="13"/>
      <c r="H693" s="42">
        <f t="shared" si="21"/>
        <v>133315</v>
      </c>
    </row>
    <row r="694" spans="1:8" ht="13.5">
      <c r="A694" s="46"/>
      <c r="B694" s="58">
        <f t="shared" si="20"/>
        <v>1</v>
      </c>
      <c r="C694" s="12"/>
      <c r="D694" s="12"/>
      <c r="E694" s="12"/>
      <c r="F694" s="13"/>
      <c r="G694" s="13"/>
      <c r="H694" s="42">
        <f t="shared" si="21"/>
        <v>133315</v>
      </c>
    </row>
    <row r="695" spans="1:8" ht="13.5">
      <c r="A695" s="46"/>
      <c r="B695" s="58">
        <f t="shared" si="20"/>
        <v>1</v>
      </c>
      <c r="C695" s="12"/>
      <c r="D695" s="12"/>
      <c r="E695" s="12"/>
      <c r="F695" s="13"/>
      <c r="G695" s="13"/>
      <c r="H695" s="42">
        <f t="shared" si="21"/>
        <v>133315</v>
      </c>
    </row>
    <row r="696" spans="1:8" ht="13.5">
      <c r="A696" s="46"/>
      <c r="B696" s="58">
        <f t="shared" si="20"/>
        <v>1</v>
      </c>
      <c r="C696" s="12"/>
      <c r="D696" s="12"/>
      <c r="E696" s="12"/>
      <c r="F696" s="13"/>
      <c r="G696" s="13"/>
      <c r="H696" s="42">
        <f t="shared" si="21"/>
        <v>133315</v>
      </c>
    </row>
    <row r="697" spans="1:8" ht="13.5">
      <c r="A697" s="46"/>
      <c r="B697" s="58">
        <f t="shared" si="20"/>
        <v>1</v>
      </c>
      <c r="C697" s="12"/>
      <c r="D697" s="12"/>
      <c r="E697" s="12"/>
      <c r="F697" s="13"/>
      <c r="G697" s="13"/>
      <c r="H697" s="42">
        <f t="shared" si="21"/>
        <v>133315</v>
      </c>
    </row>
    <row r="698" spans="1:8" ht="13.5">
      <c r="A698" s="46"/>
      <c r="B698" s="58">
        <f t="shared" si="20"/>
        <v>1</v>
      </c>
      <c r="C698" s="12"/>
      <c r="D698" s="12"/>
      <c r="E698" s="12"/>
      <c r="F698" s="13"/>
      <c r="G698" s="13"/>
      <c r="H698" s="42">
        <f t="shared" si="21"/>
        <v>133315</v>
      </c>
    </row>
    <row r="699" spans="1:8" ht="13.5">
      <c r="A699" s="46"/>
      <c r="B699" s="58">
        <f t="shared" si="20"/>
        <v>1</v>
      </c>
      <c r="C699" s="12"/>
      <c r="D699" s="12"/>
      <c r="E699" s="12"/>
      <c r="F699" s="13"/>
      <c r="G699" s="13"/>
      <c r="H699" s="42">
        <f t="shared" si="21"/>
        <v>133315</v>
      </c>
    </row>
    <row r="700" spans="1:8" ht="13.5">
      <c r="A700" s="46"/>
      <c r="B700" s="58">
        <f t="shared" si="20"/>
        <v>1</v>
      </c>
      <c r="C700" s="12"/>
      <c r="D700" s="12"/>
      <c r="E700" s="12"/>
      <c r="F700" s="13"/>
      <c r="G700" s="13"/>
      <c r="H700" s="42">
        <f t="shared" si="21"/>
        <v>133315</v>
      </c>
    </row>
    <row r="701" spans="1:8" ht="13.5">
      <c r="A701" s="46"/>
      <c r="B701" s="58">
        <f t="shared" si="20"/>
        <v>1</v>
      </c>
      <c r="C701" s="12"/>
      <c r="D701" s="12"/>
      <c r="E701" s="12"/>
      <c r="F701" s="13"/>
      <c r="G701" s="13"/>
      <c r="H701" s="42">
        <f t="shared" si="21"/>
        <v>133315</v>
      </c>
    </row>
    <row r="702" spans="1:8" ht="13.5">
      <c r="A702" s="46"/>
      <c r="B702" s="58">
        <f t="shared" si="20"/>
        <v>1</v>
      </c>
      <c r="C702" s="12"/>
      <c r="D702" s="12"/>
      <c r="E702" s="12"/>
      <c r="F702" s="13"/>
      <c r="G702" s="13"/>
      <c r="H702" s="42">
        <f t="shared" si="21"/>
        <v>133315</v>
      </c>
    </row>
    <row r="703" spans="1:8" ht="13.5">
      <c r="A703" s="46"/>
      <c r="B703" s="58">
        <f t="shared" si="20"/>
        <v>1</v>
      </c>
      <c r="C703" s="12"/>
      <c r="D703" s="12"/>
      <c r="E703" s="12"/>
      <c r="F703" s="13"/>
      <c r="G703" s="13"/>
      <c r="H703" s="42">
        <f t="shared" si="21"/>
        <v>133315</v>
      </c>
    </row>
    <row r="704" spans="1:8" ht="13.5">
      <c r="A704" s="46"/>
      <c r="B704" s="58">
        <f t="shared" si="20"/>
        <v>1</v>
      </c>
      <c r="C704" s="12"/>
      <c r="D704" s="12"/>
      <c r="E704" s="12"/>
      <c r="F704" s="13"/>
      <c r="G704" s="13"/>
      <c r="H704" s="42">
        <f t="shared" si="21"/>
        <v>133315</v>
      </c>
    </row>
    <row r="705" spans="1:8" ht="13.5">
      <c r="A705" s="46"/>
      <c r="B705" s="58">
        <f t="shared" si="20"/>
        <v>1</v>
      </c>
      <c r="C705" s="12"/>
      <c r="D705" s="12"/>
      <c r="E705" s="12"/>
      <c r="F705" s="13"/>
      <c r="G705" s="13"/>
      <c r="H705" s="42">
        <f t="shared" si="21"/>
        <v>133315</v>
      </c>
    </row>
    <row r="706" spans="1:8" ht="13.5">
      <c r="A706" s="46"/>
      <c r="B706" s="58">
        <f t="shared" si="20"/>
        <v>1</v>
      </c>
      <c r="C706" s="12"/>
      <c r="D706" s="12"/>
      <c r="E706" s="12"/>
      <c r="F706" s="13"/>
      <c r="G706" s="13"/>
      <c r="H706" s="42">
        <f t="shared" si="21"/>
        <v>133315</v>
      </c>
    </row>
    <row r="707" spans="1:8" ht="13.5">
      <c r="A707" s="46"/>
      <c r="B707" s="58">
        <f t="shared" si="20"/>
        <v>1</v>
      </c>
      <c r="C707" s="12"/>
      <c r="D707" s="12"/>
      <c r="E707" s="12"/>
      <c r="F707" s="13"/>
      <c r="G707" s="13"/>
      <c r="H707" s="42">
        <f t="shared" si="21"/>
        <v>133315</v>
      </c>
    </row>
    <row r="708" spans="1:8" ht="13.5">
      <c r="A708" s="46"/>
      <c r="B708" s="58">
        <f t="shared" si="20"/>
        <v>1</v>
      </c>
      <c r="C708" s="12"/>
      <c r="D708" s="12"/>
      <c r="E708" s="12"/>
      <c r="F708" s="13"/>
      <c r="G708" s="13"/>
      <c r="H708" s="42">
        <f t="shared" si="21"/>
        <v>133315</v>
      </c>
    </row>
    <row r="709" spans="1:8" ht="13.5">
      <c r="A709" s="46"/>
      <c r="B709" s="58">
        <f aca="true" t="shared" si="22" ref="B709:B772">MONTH(A709)</f>
        <v>1</v>
      </c>
      <c r="C709" s="12"/>
      <c r="D709" s="12"/>
      <c r="E709" s="12"/>
      <c r="F709" s="13"/>
      <c r="G709" s="13"/>
      <c r="H709" s="42">
        <f aca="true" t="shared" si="23" ref="H709:H772">H708+F709-G709</f>
        <v>133315</v>
      </c>
    </row>
    <row r="710" spans="1:8" ht="13.5">
      <c r="A710" s="46"/>
      <c r="B710" s="58">
        <f t="shared" si="22"/>
        <v>1</v>
      </c>
      <c r="C710" s="12"/>
      <c r="D710" s="12"/>
      <c r="E710" s="12"/>
      <c r="F710" s="13"/>
      <c r="G710" s="13"/>
      <c r="H710" s="42">
        <f t="shared" si="23"/>
        <v>133315</v>
      </c>
    </row>
    <row r="711" spans="1:8" ht="13.5">
      <c r="A711" s="46"/>
      <c r="B711" s="58">
        <f t="shared" si="22"/>
        <v>1</v>
      </c>
      <c r="C711" s="12"/>
      <c r="D711" s="12"/>
      <c r="E711" s="12"/>
      <c r="F711" s="13"/>
      <c r="G711" s="13"/>
      <c r="H711" s="42">
        <f t="shared" si="23"/>
        <v>133315</v>
      </c>
    </row>
    <row r="712" spans="1:8" ht="13.5">
      <c r="A712" s="46"/>
      <c r="B712" s="58">
        <f t="shared" si="22"/>
        <v>1</v>
      </c>
      <c r="C712" s="12"/>
      <c r="D712" s="12"/>
      <c r="E712" s="12"/>
      <c r="F712" s="13"/>
      <c r="G712" s="13"/>
      <c r="H712" s="42">
        <f t="shared" si="23"/>
        <v>133315</v>
      </c>
    </row>
    <row r="713" spans="1:8" ht="13.5">
      <c r="A713" s="46"/>
      <c r="B713" s="58">
        <f t="shared" si="22"/>
        <v>1</v>
      </c>
      <c r="C713" s="12"/>
      <c r="D713" s="12"/>
      <c r="E713" s="12"/>
      <c r="F713" s="13"/>
      <c r="G713" s="13"/>
      <c r="H713" s="42">
        <f t="shared" si="23"/>
        <v>133315</v>
      </c>
    </row>
    <row r="714" spans="1:8" ht="13.5">
      <c r="A714" s="46"/>
      <c r="B714" s="58">
        <f t="shared" si="22"/>
        <v>1</v>
      </c>
      <c r="C714" s="12"/>
      <c r="D714" s="12"/>
      <c r="E714" s="12"/>
      <c r="F714" s="13"/>
      <c r="G714" s="13"/>
      <c r="H714" s="42">
        <f t="shared" si="23"/>
        <v>133315</v>
      </c>
    </row>
    <row r="715" spans="1:8" ht="13.5">
      <c r="A715" s="46"/>
      <c r="B715" s="58">
        <f t="shared" si="22"/>
        <v>1</v>
      </c>
      <c r="C715" s="12"/>
      <c r="D715" s="12"/>
      <c r="E715" s="12"/>
      <c r="F715" s="13"/>
      <c r="G715" s="13"/>
      <c r="H715" s="42">
        <f t="shared" si="23"/>
        <v>133315</v>
      </c>
    </row>
    <row r="716" spans="1:8" ht="13.5">
      <c r="A716" s="46"/>
      <c r="B716" s="58">
        <f t="shared" si="22"/>
        <v>1</v>
      </c>
      <c r="C716" s="12"/>
      <c r="D716" s="12"/>
      <c r="E716" s="12"/>
      <c r="F716" s="13"/>
      <c r="G716" s="13"/>
      <c r="H716" s="42">
        <f t="shared" si="23"/>
        <v>133315</v>
      </c>
    </row>
    <row r="717" spans="1:8" ht="13.5">
      <c r="A717" s="46"/>
      <c r="B717" s="58">
        <f t="shared" si="22"/>
        <v>1</v>
      </c>
      <c r="C717" s="12"/>
      <c r="D717" s="12"/>
      <c r="E717" s="12"/>
      <c r="F717" s="13"/>
      <c r="G717" s="13"/>
      <c r="H717" s="42">
        <f t="shared" si="23"/>
        <v>133315</v>
      </c>
    </row>
    <row r="718" spans="1:8" ht="13.5">
      <c r="A718" s="46"/>
      <c r="B718" s="58">
        <f t="shared" si="22"/>
        <v>1</v>
      </c>
      <c r="C718" s="12"/>
      <c r="D718" s="12"/>
      <c r="E718" s="12"/>
      <c r="F718" s="13"/>
      <c r="G718" s="13"/>
      <c r="H718" s="42">
        <f t="shared" si="23"/>
        <v>133315</v>
      </c>
    </row>
    <row r="719" spans="1:8" ht="13.5">
      <c r="A719" s="46"/>
      <c r="B719" s="58">
        <f t="shared" si="22"/>
        <v>1</v>
      </c>
      <c r="C719" s="12"/>
      <c r="D719" s="12"/>
      <c r="E719" s="12"/>
      <c r="F719" s="13"/>
      <c r="G719" s="13"/>
      <c r="H719" s="42">
        <f t="shared" si="23"/>
        <v>133315</v>
      </c>
    </row>
    <row r="720" spans="1:8" ht="13.5">
      <c r="A720" s="46"/>
      <c r="B720" s="58">
        <f t="shared" si="22"/>
        <v>1</v>
      </c>
      <c r="C720" s="12"/>
      <c r="D720" s="12"/>
      <c r="E720" s="12"/>
      <c r="F720" s="13"/>
      <c r="G720" s="13"/>
      <c r="H720" s="42">
        <f t="shared" si="23"/>
        <v>133315</v>
      </c>
    </row>
    <row r="721" spans="1:8" ht="13.5">
      <c r="A721" s="46"/>
      <c r="B721" s="58">
        <f t="shared" si="22"/>
        <v>1</v>
      </c>
      <c r="C721" s="12"/>
      <c r="D721" s="12"/>
      <c r="E721" s="12"/>
      <c r="F721" s="13"/>
      <c r="G721" s="13"/>
      <c r="H721" s="42">
        <f t="shared" si="23"/>
        <v>133315</v>
      </c>
    </row>
    <row r="722" spans="1:8" ht="13.5">
      <c r="A722" s="46"/>
      <c r="B722" s="58">
        <f t="shared" si="22"/>
        <v>1</v>
      </c>
      <c r="C722" s="12"/>
      <c r="D722" s="12"/>
      <c r="E722" s="12"/>
      <c r="F722" s="13"/>
      <c r="G722" s="13"/>
      <c r="H722" s="42">
        <f t="shared" si="23"/>
        <v>133315</v>
      </c>
    </row>
    <row r="723" spans="1:8" ht="13.5">
      <c r="A723" s="46"/>
      <c r="B723" s="58">
        <f t="shared" si="22"/>
        <v>1</v>
      </c>
      <c r="C723" s="12"/>
      <c r="D723" s="12"/>
      <c r="E723" s="12"/>
      <c r="F723" s="13"/>
      <c r="G723" s="13"/>
      <c r="H723" s="42">
        <f t="shared" si="23"/>
        <v>133315</v>
      </c>
    </row>
    <row r="724" spans="1:8" ht="13.5">
      <c r="A724" s="46"/>
      <c r="B724" s="58">
        <f t="shared" si="22"/>
        <v>1</v>
      </c>
      <c r="C724" s="12"/>
      <c r="D724" s="12"/>
      <c r="E724" s="12"/>
      <c r="F724" s="13"/>
      <c r="G724" s="13"/>
      <c r="H724" s="42">
        <f t="shared" si="23"/>
        <v>133315</v>
      </c>
    </row>
    <row r="725" spans="1:8" ht="13.5">
      <c r="A725" s="46"/>
      <c r="B725" s="58">
        <f t="shared" si="22"/>
        <v>1</v>
      </c>
      <c r="C725" s="12"/>
      <c r="D725" s="12"/>
      <c r="E725" s="12"/>
      <c r="F725" s="13"/>
      <c r="G725" s="13"/>
      <c r="H725" s="42">
        <f t="shared" si="23"/>
        <v>133315</v>
      </c>
    </row>
    <row r="726" spans="1:8" ht="13.5">
      <c r="A726" s="46"/>
      <c r="B726" s="58">
        <f t="shared" si="22"/>
        <v>1</v>
      </c>
      <c r="C726" s="12"/>
      <c r="D726" s="12"/>
      <c r="E726" s="12"/>
      <c r="F726" s="13"/>
      <c r="G726" s="13"/>
      <c r="H726" s="42">
        <f t="shared" si="23"/>
        <v>133315</v>
      </c>
    </row>
    <row r="727" spans="1:8" ht="13.5">
      <c r="A727" s="46"/>
      <c r="B727" s="58">
        <f t="shared" si="22"/>
        <v>1</v>
      </c>
      <c r="C727" s="12"/>
      <c r="D727" s="12"/>
      <c r="E727" s="12"/>
      <c r="F727" s="13"/>
      <c r="G727" s="13"/>
      <c r="H727" s="42">
        <f t="shared" si="23"/>
        <v>133315</v>
      </c>
    </row>
    <row r="728" spans="1:8" ht="13.5">
      <c r="A728" s="46"/>
      <c r="B728" s="58">
        <f t="shared" si="22"/>
        <v>1</v>
      </c>
      <c r="C728" s="12"/>
      <c r="D728" s="12"/>
      <c r="E728" s="12"/>
      <c r="F728" s="13"/>
      <c r="G728" s="13"/>
      <c r="H728" s="42">
        <f t="shared" si="23"/>
        <v>133315</v>
      </c>
    </row>
    <row r="729" spans="1:8" ht="13.5">
      <c r="A729" s="46"/>
      <c r="B729" s="58">
        <f t="shared" si="22"/>
        <v>1</v>
      </c>
      <c r="C729" s="12"/>
      <c r="D729" s="12"/>
      <c r="E729" s="12"/>
      <c r="F729" s="13"/>
      <c r="G729" s="13"/>
      <c r="H729" s="42">
        <f t="shared" si="23"/>
        <v>133315</v>
      </c>
    </row>
    <row r="730" spans="1:8" ht="13.5">
      <c r="A730" s="46"/>
      <c r="B730" s="58">
        <f t="shared" si="22"/>
        <v>1</v>
      </c>
      <c r="C730" s="12"/>
      <c r="D730" s="12"/>
      <c r="E730" s="12"/>
      <c r="F730" s="13"/>
      <c r="G730" s="13"/>
      <c r="H730" s="42">
        <f t="shared" si="23"/>
        <v>133315</v>
      </c>
    </row>
    <row r="731" spans="1:8" ht="13.5">
      <c r="A731" s="46"/>
      <c r="B731" s="58">
        <f t="shared" si="22"/>
        <v>1</v>
      </c>
      <c r="C731" s="12"/>
      <c r="D731" s="12"/>
      <c r="E731" s="12"/>
      <c r="F731" s="13"/>
      <c r="G731" s="13"/>
      <c r="H731" s="42">
        <f t="shared" si="23"/>
        <v>133315</v>
      </c>
    </row>
    <row r="732" spans="1:8" ht="13.5">
      <c r="A732" s="46"/>
      <c r="B732" s="58">
        <f t="shared" si="22"/>
        <v>1</v>
      </c>
      <c r="C732" s="12"/>
      <c r="D732" s="12"/>
      <c r="E732" s="12"/>
      <c r="F732" s="13"/>
      <c r="G732" s="13"/>
      <c r="H732" s="42">
        <f t="shared" si="23"/>
        <v>133315</v>
      </c>
    </row>
    <row r="733" spans="1:8" ht="13.5">
      <c r="A733" s="46"/>
      <c r="B733" s="58">
        <f t="shared" si="22"/>
        <v>1</v>
      </c>
      <c r="C733" s="12"/>
      <c r="D733" s="12"/>
      <c r="E733" s="12"/>
      <c r="F733" s="13"/>
      <c r="G733" s="13"/>
      <c r="H733" s="42">
        <f t="shared" si="23"/>
        <v>133315</v>
      </c>
    </row>
    <row r="734" spans="1:8" ht="13.5">
      <c r="A734" s="46"/>
      <c r="B734" s="58">
        <f t="shared" si="22"/>
        <v>1</v>
      </c>
      <c r="C734" s="12"/>
      <c r="D734" s="12"/>
      <c r="E734" s="12"/>
      <c r="F734" s="13"/>
      <c r="G734" s="13"/>
      <c r="H734" s="42">
        <f t="shared" si="23"/>
        <v>133315</v>
      </c>
    </row>
    <row r="735" spans="1:8" ht="13.5">
      <c r="A735" s="46"/>
      <c r="B735" s="58">
        <f t="shared" si="22"/>
        <v>1</v>
      </c>
      <c r="C735" s="12"/>
      <c r="D735" s="12"/>
      <c r="E735" s="12"/>
      <c r="F735" s="13"/>
      <c r="G735" s="13"/>
      <c r="H735" s="42">
        <f t="shared" si="23"/>
        <v>133315</v>
      </c>
    </row>
    <row r="736" spans="1:8" ht="13.5">
      <c r="A736" s="46"/>
      <c r="B736" s="58">
        <f t="shared" si="22"/>
        <v>1</v>
      </c>
      <c r="C736" s="12"/>
      <c r="D736" s="12"/>
      <c r="E736" s="12"/>
      <c r="F736" s="13"/>
      <c r="G736" s="13"/>
      <c r="H736" s="42">
        <f t="shared" si="23"/>
        <v>133315</v>
      </c>
    </row>
    <row r="737" spans="1:8" ht="13.5">
      <c r="A737" s="46"/>
      <c r="B737" s="58">
        <f t="shared" si="22"/>
        <v>1</v>
      </c>
      <c r="C737" s="12"/>
      <c r="D737" s="12"/>
      <c r="E737" s="12"/>
      <c r="F737" s="13"/>
      <c r="G737" s="13"/>
      <c r="H737" s="42">
        <f t="shared" si="23"/>
        <v>133315</v>
      </c>
    </row>
    <row r="738" spans="1:8" ht="13.5">
      <c r="A738" s="46"/>
      <c r="B738" s="58">
        <f t="shared" si="22"/>
        <v>1</v>
      </c>
      <c r="C738" s="12"/>
      <c r="D738" s="12"/>
      <c r="E738" s="12"/>
      <c r="F738" s="13"/>
      <c r="G738" s="13"/>
      <c r="H738" s="42">
        <f t="shared" si="23"/>
        <v>133315</v>
      </c>
    </row>
    <row r="739" spans="1:8" ht="13.5">
      <c r="A739" s="46"/>
      <c r="B739" s="58">
        <f t="shared" si="22"/>
        <v>1</v>
      </c>
      <c r="C739" s="12"/>
      <c r="D739" s="12"/>
      <c r="E739" s="12"/>
      <c r="F739" s="13"/>
      <c r="G739" s="13"/>
      <c r="H739" s="42">
        <f t="shared" si="23"/>
        <v>133315</v>
      </c>
    </row>
    <row r="740" spans="1:8" ht="13.5">
      <c r="A740" s="46"/>
      <c r="B740" s="58">
        <f t="shared" si="22"/>
        <v>1</v>
      </c>
      <c r="C740" s="12"/>
      <c r="D740" s="12"/>
      <c r="E740" s="12"/>
      <c r="F740" s="13"/>
      <c r="G740" s="13"/>
      <c r="H740" s="42">
        <f t="shared" si="23"/>
        <v>133315</v>
      </c>
    </row>
    <row r="741" spans="1:8" ht="13.5">
      <c r="A741" s="46"/>
      <c r="B741" s="58">
        <f t="shared" si="22"/>
        <v>1</v>
      </c>
      <c r="C741" s="12"/>
      <c r="D741" s="12"/>
      <c r="E741" s="12"/>
      <c r="F741" s="13"/>
      <c r="G741" s="13"/>
      <c r="H741" s="42">
        <f t="shared" si="23"/>
        <v>133315</v>
      </c>
    </row>
    <row r="742" spans="1:8" ht="13.5">
      <c r="A742" s="46"/>
      <c r="B742" s="58">
        <f t="shared" si="22"/>
        <v>1</v>
      </c>
      <c r="C742" s="12"/>
      <c r="D742" s="12"/>
      <c r="E742" s="12"/>
      <c r="F742" s="13"/>
      <c r="G742" s="13"/>
      <c r="H742" s="42">
        <f t="shared" si="23"/>
        <v>133315</v>
      </c>
    </row>
    <row r="743" spans="1:8" ht="13.5">
      <c r="A743" s="46"/>
      <c r="B743" s="58">
        <f t="shared" si="22"/>
        <v>1</v>
      </c>
      <c r="C743" s="12"/>
      <c r="D743" s="12"/>
      <c r="E743" s="12"/>
      <c r="F743" s="13"/>
      <c r="G743" s="13"/>
      <c r="H743" s="42">
        <f t="shared" si="23"/>
        <v>133315</v>
      </c>
    </row>
    <row r="744" spans="1:8" ht="13.5">
      <c r="A744" s="46"/>
      <c r="B744" s="58">
        <f t="shared" si="22"/>
        <v>1</v>
      </c>
      <c r="C744" s="12"/>
      <c r="D744" s="12"/>
      <c r="E744" s="12"/>
      <c r="F744" s="13"/>
      <c r="G744" s="13"/>
      <c r="H744" s="42">
        <f t="shared" si="23"/>
        <v>133315</v>
      </c>
    </row>
    <row r="745" spans="1:8" ht="13.5">
      <c r="A745" s="46"/>
      <c r="B745" s="58">
        <f t="shared" si="22"/>
        <v>1</v>
      </c>
      <c r="C745" s="12"/>
      <c r="D745" s="12"/>
      <c r="E745" s="12"/>
      <c r="F745" s="13"/>
      <c r="G745" s="13"/>
      <c r="H745" s="42">
        <f t="shared" si="23"/>
        <v>133315</v>
      </c>
    </row>
    <row r="746" spans="1:8" ht="13.5">
      <c r="A746" s="46"/>
      <c r="B746" s="58">
        <f t="shared" si="22"/>
        <v>1</v>
      </c>
      <c r="C746" s="12"/>
      <c r="D746" s="12"/>
      <c r="E746" s="12"/>
      <c r="F746" s="13"/>
      <c r="G746" s="13"/>
      <c r="H746" s="42">
        <f t="shared" si="23"/>
        <v>133315</v>
      </c>
    </row>
    <row r="747" spans="1:8" ht="13.5">
      <c r="A747" s="46"/>
      <c r="B747" s="58">
        <f t="shared" si="22"/>
        <v>1</v>
      </c>
      <c r="C747" s="12"/>
      <c r="D747" s="12"/>
      <c r="E747" s="12"/>
      <c r="F747" s="13"/>
      <c r="G747" s="13"/>
      <c r="H747" s="42">
        <f t="shared" si="23"/>
        <v>133315</v>
      </c>
    </row>
    <row r="748" spans="1:8" ht="13.5">
      <c r="A748" s="46"/>
      <c r="B748" s="58">
        <f t="shared" si="22"/>
        <v>1</v>
      </c>
      <c r="C748" s="12"/>
      <c r="D748" s="12"/>
      <c r="E748" s="12"/>
      <c r="F748" s="13"/>
      <c r="G748" s="13"/>
      <c r="H748" s="42">
        <f t="shared" si="23"/>
        <v>133315</v>
      </c>
    </row>
    <row r="749" spans="1:8" ht="13.5">
      <c r="A749" s="46"/>
      <c r="B749" s="58">
        <f t="shared" si="22"/>
        <v>1</v>
      </c>
      <c r="C749" s="12"/>
      <c r="D749" s="12"/>
      <c r="E749" s="12"/>
      <c r="F749" s="13"/>
      <c r="G749" s="13"/>
      <c r="H749" s="42">
        <f t="shared" si="23"/>
        <v>133315</v>
      </c>
    </row>
    <row r="750" spans="1:8" ht="13.5">
      <c r="A750" s="46"/>
      <c r="B750" s="58">
        <f t="shared" si="22"/>
        <v>1</v>
      </c>
      <c r="C750" s="12"/>
      <c r="D750" s="12"/>
      <c r="E750" s="12"/>
      <c r="F750" s="13"/>
      <c r="G750" s="13"/>
      <c r="H750" s="42">
        <f t="shared" si="23"/>
        <v>133315</v>
      </c>
    </row>
    <row r="751" spans="1:8" ht="13.5">
      <c r="A751" s="46"/>
      <c r="B751" s="58">
        <f t="shared" si="22"/>
        <v>1</v>
      </c>
      <c r="C751" s="12"/>
      <c r="D751" s="12"/>
      <c r="E751" s="12"/>
      <c r="F751" s="13"/>
      <c r="G751" s="13"/>
      <c r="H751" s="42">
        <f t="shared" si="23"/>
        <v>133315</v>
      </c>
    </row>
    <row r="752" spans="1:8" ht="13.5">
      <c r="A752" s="46"/>
      <c r="B752" s="58">
        <f t="shared" si="22"/>
        <v>1</v>
      </c>
      <c r="C752" s="12"/>
      <c r="D752" s="12"/>
      <c r="E752" s="12"/>
      <c r="F752" s="13"/>
      <c r="G752" s="13"/>
      <c r="H752" s="42">
        <f t="shared" si="23"/>
        <v>133315</v>
      </c>
    </row>
    <row r="753" spans="1:8" ht="13.5">
      <c r="A753" s="46"/>
      <c r="B753" s="58">
        <f t="shared" si="22"/>
        <v>1</v>
      </c>
      <c r="C753" s="12"/>
      <c r="D753" s="12"/>
      <c r="E753" s="12"/>
      <c r="F753" s="13"/>
      <c r="G753" s="13"/>
      <c r="H753" s="42">
        <f t="shared" si="23"/>
        <v>133315</v>
      </c>
    </row>
    <row r="754" spans="1:8" ht="13.5">
      <c r="A754" s="46"/>
      <c r="B754" s="58">
        <f t="shared" si="22"/>
        <v>1</v>
      </c>
      <c r="C754" s="12"/>
      <c r="D754" s="12"/>
      <c r="E754" s="12"/>
      <c r="F754" s="13"/>
      <c r="G754" s="13"/>
      <c r="H754" s="42">
        <f t="shared" si="23"/>
        <v>133315</v>
      </c>
    </row>
    <row r="755" spans="1:8" ht="13.5">
      <c r="A755" s="46"/>
      <c r="B755" s="58">
        <f t="shared" si="22"/>
        <v>1</v>
      </c>
      <c r="C755" s="12"/>
      <c r="D755" s="12"/>
      <c r="E755" s="12"/>
      <c r="F755" s="13"/>
      <c r="G755" s="13"/>
      <c r="H755" s="42">
        <f t="shared" si="23"/>
        <v>133315</v>
      </c>
    </row>
    <row r="756" spans="1:8" ht="13.5">
      <c r="A756" s="46"/>
      <c r="B756" s="58">
        <f t="shared" si="22"/>
        <v>1</v>
      </c>
      <c r="C756" s="12"/>
      <c r="D756" s="12"/>
      <c r="E756" s="12"/>
      <c r="F756" s="13"/>
      <c r="G756" s="13"/>
      <c r="H756" s="42">
        <f t="shared" si="23"/>
        <v>133315</v>
      </c>
    </row>
    <row r="757" spans="1:8" ht="13.5">
      <c r="A757" s="46"/>
      <c r="B757" s="58">
        <f t="shared" si="22"/>
        <v>1</v>
      </c>
      <c r="C757" s="12"/>
      <c r="D757" s="12"/>
      <c r="E757" s="12"/>
      <c r="F757" s="13"/>
      <c r="G757" s="13"/>
      <c r="H757" s="42">
        <f t="shared" si="23"/>
        <v>133315</v>
      </c>
    </row>
    <row r="758" spans="1:8" ht="13.5">
      <c r="A758" s="46"/>
      <c r="B758" s="58">
        <f t="shared" si="22"/>
        <v>1</v>
      </c>
      <c r="C758" s="12"/>
      <c r="D758" s="12"/>
      <c r="E758" s="12"/>
      <c r="F758" s="13"/>
      <c r="G758" s="13"/>
      <c r="H758" s="42">
        <f t="shared" si="23"/>
        <v>133315</v>
      </c>
    </row>
    <row r="759" spans="1:8" ht="13.5">
      <c r="A759" s="46"/>
      <c r="B759" s="58">
        <f t="shared" si="22"/>
        <v>1</v>
      </c>
      <c r="C759" s="12"/>
      <c r="D759" s="12"/>
      <c r="E759" s="12"/>
      <c r="F759" s="13"/>
      <c r="G759" s="13"/>
      <c r="H759" s="42">
        <f t="shared" si="23"/>
        <v>133315</v>
      </c>
    </row>
    <row r="760" spans="1:8" ht="13.5">
      <c r="A760" s="46"/>
      <c r="B760" s="58">
        <f t="shared" si="22"/>
        <v>1</v>
      </c>
      <c r="C760" s="12"/>
      <c r="D760" s="12"/>
      <c r="E760" s="12"/>
      <c r="F760" s="13"/>
      <c r="G760" s="13"/>
      <c r="H760" s="42">
        <f t="shared" si="23"/>
        <v>133315</v>
      </c>
    </row>
    <row r="761" spans="1:8" ht="13.5">
      <c r="A761" s="46"/>
      <c r="B761" s="58">
        <f t="shared" si="22"/>
        <v>1</v>
      </c>
      <c r="C761" s="12"/>
      <c r="D761" s="12"/>
      <c r="E761" s="12"/>
      <c r="F761" s="13"/>
      <c r="G761" s="13"/>
      <c r="H761" s="42">
        <f t="shared" si="23"/>
        <v>133315</v>
      </c>
    </row>
    <row r="762" spans="1:8" ht="13.5">
      <c r="A762" s="46"/>
      <c r="B762" s="58">
        <f t="shared" si="22"/>
        <v>1</v>
      </c>
      <c r="C762" s="12"/>
      <c r="D762" s="12"/>
      <c r="E762" s="12"/>
      <c r="F762" s="13"/>
      <c r="G762" s="13"/>
      <c r="H762" s="42">
        <f t="shared" si="23"/>
        <v>133315</v>
      </c>
    </row>
    <row r="763" spans="1:8" ht="13.5">
      <c r="A763" s="46"/>
      <c r="B763" s="58">
        <f t="shared" si="22"/>
        <v>1</v>
      </c>
      <c r="C763" s="12"/>
      <c r="D763" s="12"/>
      <c r="E763" s="12"/>
      <c r="F763" s="13"/>
      <c r="G763" s="13"/>
      <c r="H763" s="42">
        <f t="shared" si="23"/>
        <v>133315</v>
      </c>
    </row>
    <row r="764" spans="1:8" ht="13.5">
      <c r="A764" s="46"/>
      <c r="B764" s="58">
        <f t="shared" si="22"/>
        <v>1</v>
      </c>
      <c r="C764" s="12"/>
      <c r="D764" s="12"/>
      <c r="E764" s="12"/>
      <c r="F764" s="13"/>
      <c r="G764" s="13"/>
      <c r="H764" s="42">
        <f t="shared" si="23"/>
        <v>133315</v>
      </c>
    </row>
    <row r="765" spans="1:8" ht="13.5">
      <c r="A765" s="46"/>
      <c r="B765" s="58">
        <f t="shared" si="22"/>
        <v>1</v>
      </c>
      <c r="C765" s="12"/>
      <c r="D765" s="12"/>
      <c r="E765" s="12"/>
      <c r="F765" s="13"/>
      <c r="G765" s="13"/>
      <c r="H765" s="42">
        <f t="shared" si="23"/>
        <v>133315</v>
      </c>
    </row>
    <row r="766" spans="1:8" ht="13.5">
      <c r="A766" s="46"/>
      <c r="B766" s="58">
        <f t="shared" si="22"/>
        <v>1</v>
      </c>
      <c r="C766" s="12"/>
      <c r="D766" s="12"/>
      <c r="E766" s="12"/>
      <c r="F766" s="13"/>
      <c r="G766" s="13"/>
      <c r="H766" s="42">
        <f t="shared" si="23"/>
        <v>133315</v>
      </c>
    </row>
    <row r="767" spans="1:8" ht="13.5">
      <c r="A767" s="46"/>
      <c r="B767" s="58">
        <f t="shared" si="22"/>
        <v>1</v>
      </c>
      <c r="C767" s="12"/>
      <c r="D767" s="12"/>
      <c r="E767" s="12"/>
      <c r="F767" s="13"/>
      <c r="G767" s="13"/>
      <c r="H767" s="42">
        <f t="shared" si="23"/>
        <v>133315</v>
      </c>
    </row>
    <row r="768" spans="1:8" ht="13.5">
      <c r="A768" s="46"/>
      <c r="B768" s="58">
        <f t="shared" si="22"/>
        <v>1</v>
      </c>
      <c r="C768" s="12"/>
      <c r="D768" s="12"/>
      <c r="E768" s="12"/>
      <c r="F768" s="13"/>
      <c r="G768" s="13"/>
      <c r="H768" s="42">
        <f t="shared" si="23"/>
        <v>133315</v>
      </c>
    </row>
    <row r="769" spans="1:8" ht="13.5">
      <c r="A769" s="46"/>
      <c r="B769" s="58">
        <f t="shared" si="22"/>
        <v>1</v>
      </c>
      <c r="C769" s="12"/>
      <c r="D769" s="12"/>
      <c r="E769" s="12"/>
      <c r="F769" s="13"/>
      <c r="G769" s="13"/>
      <c r="H769" s="42">
        <f t="shared" si="23"/>
        <v>133315</v>
      </c>
    </row>
    <row r="770" spans="1:8" ht="13.5">
      <c r="A770" s="46"/>
      <c r="B770" s="58">
        <f t="shared" si="22"/>
        <v>1</v>
      </c>
      <c r="C770" s="12"/>
      <c r="D770" s="12"/>
      <c r="E770" s="12"/>
      <c r="F770" s="13"/>
      <c r="G770" s="13"/>
      <c r="H770" s="42">
        <f t="shared" si="23"/>
        <v>133315</v>
      </c>
    </row>
    <row r="771" spans="1:8" ht="13.5">
      <c r="A771" s="46"/>
      <c r="B771" s="58">
        <f t="shared" si="22"/>
        <v>1</v>
      </c>
      <c r="C771" s="12"/>
      <c r="D771" s="12"/>
      <c r="E771" s="12"/>
      <c r="F771" s="13"/>
      <c r="G771" s="13"/>
      <c r="H771" s="42">
        <f t="shared" si="23"/>
        <v>133315</v>
      </c>
    </row>
    <row r="772" spans="1:8" ht="13.5">
      <c r="A772" s="46"/>
      <c r="B772" s="58">
        <f t="shared" si="22"/>
        <v>1</v>
      </c>
      <c r="C772" s="12"/>
      <c r="D772" s="12"/>
      <c r="E772" s="12"/>
      <c r="F772" s="13"/>
      <c r="G772" s="13"/>
      <c r="H772" s="42">
        <f t="shared" si="23"/>
        <v>133315</v>
      </c>
    </row>
    <row r="773" spans="1:8" ht="13.5">
      <c r="A773" s="46"/>
      <c r="B773" s="58">
        <f aca="true" t="shared" si="24" ref="B773:B836">MONTH(A773)</f>
        <v>1</v>
      </c>
      <c r="C773" s="12"/>
      <c r="D773" s="12"/>
      <c r="E773" s="12"/>
      <c r="F773" s="13"/>
      <c r="G773" s="13"/>
      <c r="H773" s="42">
        <f aca="true" t="shared" si="25" ref="H773:H836">H772+F773-G773</f>
        <v>133315</v>
      </c>
    </row>
    <row r="774" spans="1:8" ht="13.5">
      <c r="A774" s="46"/>
      <c r="B774" s="58">
        <f t="shared" si="24"/>
        <v>1</v>
      </c>
      <c r="C774" s="12"/>
      <c r="D774" s="12"/>
      <c r="E774" s="12"/>
      <c r="F774" s="13"/>
      <c r="G774" s="13"/>
      <c r="H774" s="42">
        <f t="shared" si="25"/>
        <v>133315</v>
      </c>
    </row>
    <row r="775" spans="1:8" ht="13.5">
      <c r="A775" s="46"/>
      <c r="B775" s="58">
        <f t="shared" si="24"/>
        <v>1</v>
      </c>
      <c r="C775" s="12"/>
      <c r="D775" s="12"/>
      <c r="E775" s="12"/>
      <c r="F775" s="13"/>
      <c r="G775" s="13"/>
      <c r="H775" s="42">
        <f t="shared" si="25"/>
        <v>133315</v>
      </c>
    </row>
    <row r="776" spans="1:8" ht="13.5">
      <c r="A776" s="46"/>
      <c r="B776" s="58">
        <f t="shared" si="24"/>
        <v>1</v>
      </c>
      <c r="C776" s="12"/>
      <c r="D776" s="12"/>
      <c r="E776" s="12"/>
      <c r="F776" s="13"/>
      <c r="G776" s="13"/>
      <c r="H776" s="42">
        <f t="shared" si="25"/>
        <v>133315</v>
      </c>
    </row>
    <row r="777" spans="1:8" ht="13.5">
      <c r="A777" s="46"/>
      <c r="B777" s="58">
        <f t="shared" si="24"/>
        <v>1</v>
      </c>
      <c r="C777" s="12"/>
      <c r="D777" s="12"/>
      <c r="E777" s="12"/>
      <c r="F777" s="13"/>
      <c r="G777" s="13"/>
      <c r="H777" s="42">
        <f t="shared" si="25"/>
        <v>133315</v>
      </c>
    </row>
    <row r="778" spans="1:8" ht="13.5">
      <c r="A778" s="46"/>
      <c r="B778" s="58">
        <f t="shared" si="24"/>
        <v>1</v>
      </c>
      <c r="C778" s="12"/>
      <c r="D778" s="12"/>
      <c r="E778" s="12"/>
      <c r="F778" s="13"/>
      <c r="G778" s="13"/>
      <c r="H778" s="42">
        <f t="shared" si="25"/>
        <v>133315</v>
      </c>
    </row>
    <row r="779" spans="1:8" ht="13.5">
      <c r="A779" s="46"/>
      <c r="B779" s="58">
        <f t="shared" si="24"/>
        <v>1</v>
      </c>
      <c r="C779" s="12"/>
      <c r="D779" s="12"/>
      <c r="E779" s="12"/>
      <c r="F779" s="13"/>
      <c r="G779" s="13"/>
      <c r="H779" s="42">
        <f t="shared" si="25"/>
        <v>133315</v>
      </c>
    </row>
    <row r="780" spans="1:8" ht="13.5">
      <c r="A780" s="46"/>
      <c r="B780" s="58">
        <f t="shared" si="24"/>
        <v>1</v>
      </c>
      <c r="C780" s="12"/>
      <c r="D780" s="12"/>
      <c r="E780" s="12"/>
      <c r="F780" s="13"/>
      <c r="G780" s="13"/>
      <c r="H780" s="42">
        <f t="shared" si="25"/>
        <v>133315</v>
      </c>
    </row>
    <row r="781" spans="1:8" ht="13.5">
      <c r="A781" s="46"/>
      <c r="B781" s="58">
        <f t="shared" si="24"/>
        <v>1</v>
      </c>
      <c r="C781" s="12"/>
      <c r="D781" s="12"/>
      <c r="E781" s="12"/>
      <c r="F781" s="13"/>
      <c r="G781" s="13"/>
      <c r="H781" s="42">
        <f t="shared" si="25"/>
        <v>133315</v>
      </c>
    </row>
    <row r="782" spans="1:8" ht="13.5">
      <c r="A782" s="46"/>
      <c r="B782" s="58">
        <f t="shared" si="24"/>
        <v>1</v>
      </c>
      <c r="C782" s="12"/>
      <c r="D782" s="12"/>
      <c r="E782" s="12"/>
      <c r="F782" s="13"/>
      <c r="G782" s="13"/>
      <c r="H782" s="42">
        <f t="shared" si="25"/>
        <v>133315</v>
      </c>
    </row>
    <row r="783" spans="1:8" ht="13.5">
      <c r="A783" s="46"/>
      <c r="B783" s="58">
        <f t="shared" si="24"/>
        <v>1</v>
      </c>
      <c r="C783" s="12"/>
      <c r="D783" s="12"/>
      <c r="E783" s="12"/>
      <c r="F783" s="13"/>
      <c r="G783" s="13"/>
      <c r="H783" s="42">
        <f t="shared" si="25"/>
        <v>133315</v>
      </c>
    </row>
    <row r="784" spans="1:8" ht="13.5">
      <c r="A784" s="46"/>
      <c r="B784" s="58">
        <f t="shared" si="24"/>
        <v>1</v>
      </c>
      <c r="C784" s="12"/>
      <c r="D784" s="12"/>
      <c r="E784" s="12"/>
      <c r="F784" s="13"/>
      <c r="G784" s="13"/>
      <c r="H784" s="42">
        <f t="shared" si="25"/>
        <v>133315</v>
      </c>
    </row>
    <row r="785" spans="1:8" ht="13.5">
      <c r="A785" s="46"/>
      <c r="B785" s="58">
        <f t="shared" si="24"/>
        <v>1</v>
      </c>
      <c r="C785" s="12"/>
      <c r="D785" s="12"/>
      <c r="E785" s="12"/>
      <c r="F785" s="13"/>
      <c r="G785" s="13"/>
      <c r="H785" s="42">
        <f t="shared" si="25"/>
        <v>133315</v>
      </c>
    </row>
    <row r="786" spans="1:8" ht="13.5">
      <c r="A786" s="46"/>
      <c r="B786" s="58">
        <f t="shared" si="24"/>
        <v>1</v>
      </c>
      <c r="C786" s="12"/>
      <c r="D786" s="12"/>
      <c r="E786" s="12"/>
      <c r="F786" s="13"/>
      <c r="G786" s="13"/>
      <c r="H786" s="42">
        <f t="shared" si="25"/>
        <v>133315</v>
      </c>
    </row>
    <row r="787" spans="1:8" ht="13.5">
      <c r="A787" s="46"/>
      <c r="B787" s="58">
        <f t="shared" si="24"/>
        <v>1</v>
      </c>
      <c r="C787" s="12"/>
      <c r="D787" s="12"/>
      <c r="E787" s="12"/>
      <c r="F787" s="13"/>
      <c r="G787" s="13"/>
      <c r="H787" s="42">
        <f t="shared" si="25"/>
        <v>133315</v>
      </c>
    </row>
    <row r="788" spans="1:8" ht="13.5">
      <c r="A788" s="46"/>
      <c r="B788" s="58">
        <f t="shared" si="24"/>
        <v>1</v>
      </c>
      <c r="C788" s="12"/>
      <c r="D788" s="12"/>
      <c r="E788" s="12"/>
      <c r="F788" s="13"/>
      <c r="G788" s="13"/>
      <c r="H788" s="42">
        <f t="shared" si="25"/>
        <v>133315</v>
      </c>
    </row>
    <row r="789" spans="1:8" ht="13.5">
      <c r="A789" s="46"/>
      <c r="B789" s="58">
        <f t="shared" si="24"/>
        <v>1</v>
      </c>
      <c r="C789" s="12"/>
      <c r="D789" s="12"/>
      <c r="E789" s="12"/>
      <c r="F789" s="13"/>
      <c r="G789" s="13"/>
      <c r="H789" s="42">
        <f t="shared" si="25"/>
        <v>133315</v>
      </c>
    </row>
    <row r="790" spans="1:8" ht="13.5">
      <c r="A790" s="46"/>
      <c r="B790" s="58">
        <f t="shared" si="24"/>
        <v>1</v>
      </c>
      <c r="C790" s="12"/>
      <c r="D790" s="12"/>
      <c r="E790" s="12"/>
      <c r="F790" s="13"/>
      <c r="G790" s="13"/>
      <c r="H790" s="42">
        <f t="shared" si="25"/>
        <v>133315</v>
      </c>
    </row>
    <row r="791" spans="1:8" ht="13.5">
      <c r="A791" s="46"/>
      <c r="B791" s="58">
        <f t="shared" si="24"/>
        <v>1</v>
      </c>
      <c r="C791" s="12"/>
      <c r="D791" s="12"/>
      <c r="E791" s="12"/>
      <c r="F791" s="13"/>
      <c r="G791" s="13"/>
      <c r="H791" s="42">
        <f t="shared" si="25"/>
        <v>133315</v>
      </c>
    </row>
    <row r="792" spans="1:8" ht="13.5">
      <c r="A792" s="46"/>
      <c r="B792" s="58">
        <f t="shared" si="24"/>
        <v>1</v>
      </c>
      <c r="C792" s="12"/>
      <c r="D792" s="12"/>
      <c r="E792" s="12"/>
      <c r="F792" s="13"/>
      <c r="G792" s="13"/>
      <c r="H792" s="42">
        <f t="shared" si="25"/>
        <v>133315</v>
      </c>
    </row>
    <row r="793" spans="1:8" ht="13.5">
      <c r="A793" s="46"/>
      <c r="B793" s="58">
        <f t="shared" si="24"/>
        <v>1</v>
      </c>
      <c r="C793" s="12"/>
      <c r="D793" s="12"/>
      <c r="E793" s="12"/>
      <c r="F793" s="13"/>
      <c r="G793" s="13"/>
      <c r="H793" s="42">
        <f t="shared" si="25"/>
        <v>133315</v>
      </c>
    </row>
    <row r="794" spans="1:8" ht="13.5">
      <c r="A794" s="46"/>
      <c r="B794" s="58">
        <f t="shared" si="24"/>
        <v>1</v>
      </c>
      <c r="C794" s="12"/>
      <c r="D794" s="12"/>
      <c r="E794" s="12"/>
      <c r="F794" s="13"/>
      <c r="G794" s="13"/>
      <c r="H794" s="42">
        <f t="shared" si="25"/>
        <v>133315</v>
      </c>
    </row>
    <row r="795" spans="1:8" ht="13.5">
      <c r="A795" s="46"/>
      <c r="B795" s="58">
        <f t="shared" si="24"/>
        <v>1</v>
      </c>
      <c r="C795" s="12"/>
      <c r="D795" s="12"/>
      <c r="E795" s="12"/>
      <c r="F795" s="13"/>
      <c r="G795" s="13"/>
      <c r="H795" s="42">
        <f t="shared" si="25"/>
        <v>133315</v>
      </c>
    </row>
    <row r="796" spans="1:8" ht="13.5">
      <c r="A796" s="46"/>
      <c r="B796" s="58">
        <f t="shared" si="24"/>
        <v>1</v>
      </c>
      <c r="C796" s="12"/>
      <c r="D796" s="12"/>
      <c r="E796" s="12"/>
      <c r="F796" s="13"/>
      <c r="G796" s="13"/>
      <c r="H796" s="42">
        <f t="shared" si="25"/>
        <v>133315</v>
      </c>
    </row>
    <row r="797" spans="1:8" ht="13.5">
      <c r="A797" s="46"/>
      <c r="B797" s="58">
        <f t="shared" si="24"/>
        <v>1</v>
      </c>
      <c r="C797" s="12"/>
      <c r="D797" s="12"/>
      <c r="E797" s="12"/>
      <c r="F797" s="13"/>
      <c r="G797" s="13"/>
      <c r="H797" s="42">
        <f t="shared" si="25"/>
        <v>133315</v>
      </c>
    </row>
    <row r="798" spans="1:8" ht="13.5">
      <c r="A798" s="46"/>
      <c r="B798" s="58">
        <f t="shared" si="24"/>
        <v>1</v>
      </c>
      <c r="C798" s="12"/>
      <c r="D798" s="12"/>
      <c r="E798" s="12"/>
      <c r="F798" s="13"/>
      <c r="G798" s="13"/>
      <c r="H798" s="42">
        <f t="shared" si="25"/>
        <v>133315</v>
      </c>
    </row>
    <row r="799" spans="1:8" ht="13.5">
      <c r="A799" s="46"/>
      <c r="B799" s="58">
        <f t="shared" si="24"/>
        <v>1</v>
      </c>
      <c r="C799" s="12"/>
      <c r="D799" s="12"/>
      <c r="E799" s="12"/>
      <c r="F799" s="13"/>
      <c r="G799" s="13"/>
      <c r="H799" s="42">
        <f t="shared" si="25"/>
        <v>133315</v>
      </c>
    </row>
    <row r="800" spans="1:8" ht="13.5">
      <c r="A800" s="46"/>
      <c r="B800" s="58">
        <f t="shared" si="24"/>
        <v>1</v>
      </c>
      <c r="C800" s="12"/>
      <c r="D800" s="12"/>
      <c r="E800" s="12"/>
      <c r="F800" s="13"/>
      <c r="G800" s="13"/>
      <c r="H800" s="42">
        <f t="shared" si="25"/>
        <v>133315</v>
      </c>
    </row>
    <row r="801" spans="1:8" ht="13.5">
      <c r="A801" s="46"/>
      <c r="B801" s="58">
        <f t="shared" si="24"/>
        <v>1</v>
      </c>
      <c r="C801" s="12"/>
      <c r="D801" s="12"/>
      <c r="E801" s="12"/>
      <c r="F801" s="13"/>
      <c r="G801" s="13"/>
      <c r="H801" s="42">
        <f t="shared" si="25"/>
        <v>133315</v>
      </c>
    </row>
    <row r="802" spans="1:8" ht="13.5">
      <c r="A802" s="46"/>
      <c r="B802" s="58">
        <f t="shared" si="24"/>
        <v>1</v>
      </c>
      <c r="C802" s="12"/>
      <c r="D802" s="12"/>
      <c r="E802" s="12"/>
      <c r="F802" s="13"/>
      <c r="G802" s="13"/>
      <c r="H802" s="42">
        <f t="shared" si="25"/>
        <v>133315</v>
      </c>
    </row>
    <row r="803" spans="1:8" ht="13.5">
      <c r="A803" s="46"/>
      <c r="B803" s="58">
        <f t="shared" si="24"/>
        <v>1</v>
      </c>
      <c r="C803" s="12"/>
      <c r="D803" s="12"/>
      <c r="E803" s="12"/>
      <c r="F803" s="13"/>
      <c r="G803" s="13"/>
      <c r="H803" s="42">
        <f t="shared" si="25"/>
        <v>133315</v>
      </c>
    </row>
    <row r="804" spans="1:8" ht="13.5">
      <c r="A804" s="46"/>
      <c r="B804" s="58">
        <f t="shared" si="24"/>
        <v>1</v>
      </c>
      <c r="C804" s="12"/>
      <c r="D804" s="12"/>
      <c r="E804" s="12"/>
      <c r="F804" s="13"/>
      <c r="G804" s="13"/>
      <c r="H804" s="42">
        <f t="shared" si="25"/>
        <v>133315</v>
      </c>
    </row>
    <row r="805" spans="1:8" ht="13.5">
      <c r="A805" s="46"/>
      <c r="B805" s="58">
        <f t="shared" si="24"/>
        <v>1</v>
      </c>
      <c r="C805" s="12"/>
      <c r="D805" s="12"/>
      <c r="E805" s="12"/>
      <c r="F805" s="13"/>
      <c r="G805" s="13"/>
      <c r="H805" s="42">
        <f t="shared" si="25"/>
        <v>133315</v>
      </c>
    </row>
    <row r="806" spans="1:8" ht="13.5">
      <c r="A806" s="46"/>
      <c r="B806" s="58">
        <f t="shared" si="24"/>
        <v>1</v>
      </c>
      <c r="C806" s="12"/>
      <c r="D806" s="12"/>
      <c r="E806" s="12"/>
      <c r="F806" s="13"/>
      <c r="G806" s="13"/>
      <c r="H806" s="42">
        <f t="shared" si="25"/>
        <v>133315</v>
      </c>
    </row>
    <row r="807" spans="1:8" ht="13.5">
      <c r="A807" s="46"/>
      <c r="B807" s="58">
        <f t="shared" si="24"/>
        <v>1</v>
      </c>
      <c r="C807" s="12"/>
      <c r="D807" s="12"/>
      <c r="E807" s="12"/>
      <c r="F807" s="13"/>
      <c r="G807" s="13"/>
      <c r="H807" s="42">
        <f t="shared" si="25"/>
        <v>133315</v>
      </c>
    </row>
    <row r="808" spans="1:8" ht="13.5">
      <c r="A808" s="46"/>
      <c r="B808" s="58">
        <f t="shared" si="24"/>
        <v>1</v>
      </c>
      <c r="C808" s="12"/>
      <c r="D808" s="12"/>
      <c r="E808" s="12"/>
      <c r="F808" s="13"/>
      <c r="G808" s="13"/>
      <c r="H808" s="42">
        <f t="shared" si="25"/>
        <v>133315</v>
      </c>
    </row>
    <row r="809" spans="1:8" ht="13.5">
      <c r="A809" s="46"/>
      <c r="B809" s="58">
        <f t="shared" si="24"/>
        <v>1</v>
      </c>
      <c r="C809" s="12"/>
      <c r="D809" s="12"/>
      <c r="E809" s="12"/>
      <c r="F809" s="13"/>
      <c r="G809" s="13"/>
      <c r="H809" s="42">
        <f t="shared" si="25"/>
        <v>133315</v>
      </c>
    </row>
    <row r="810" spans="1:8" ht="13.5">
      <c r="A810" s="46"/>
      <c r="B810" s="58">
        <f t="shared" si="24"/>
        <v>1</v>
      </c>
      <c r="C810" s="12"/>
      <c r="D810" s="12"/>
      <c r="E810" s="12"/>
      <c r="F810" s="13"/>
      <c r="G810" s="13"/>
      <c r="H810" s="42">
        <f t="shared" si="25"/>
        <v>133315</v>
      </c>
    </row>
    <row r="811" spans="1:8" ht="13.5">
      <c r="A811" s="46"/>
      <c r="B811" s="58">
        <f t="shared" si="24"/>
        <v>1</v>
      </c>
      <c r="C811" s="12"/>
      <c r="D811" s="12"/>
      <c r="E811" s="12"/>
      <c r="F811" s="13"/>
      <c r="G811" s="13"/>
      <c r="H811" s="42">
        <f t="shared" si="25"/>
        <v>133315</v>
      </c>
    </row>
    <row r="812" spans="1:8" ht="13.5">
      <c r="A812" s="46"/>
      <c r="B812" s="58">
        <f t="shared" si="24"/>
        <v>1</v>
      </c>
      <c r="C812" s="12"/>
      <c r="D812" s="12"/>
      <c r="E812" s="12"/>
      <c r="F812" s="13"/>
      <c r="G812" s="13"/>
      <c r="H812" s="42">
        <f t="shared" si="25"/>
        <v>133315</v>
      </c>
    </row>
    <row r="813" spans="1:8" ht="13.5">
      <c r="A813" s="46"/>
      <c r="B813" s="58">
        <f t="shared" si="24"/>
        <v>1</v>
      </c>
      <c r="C813" s="12"/>
      <c r="D813" s="12"/>
      <c r="E813" s="12"/>
      <c r="F813" s="13"/>
      <c r="G813" s="13"/>
      <c r="H813" s="42">
        <f t="shared" si="25"/>
        <v>133315</v>
      </c>
    </row>
    <row r="814" spans="1:8" ht="13.5">
      <c r="A814" s="46"/>
      <c r="B814" s="58">
        <f t="shared" si="24"/>
        <v>1</v>
      </c>
      <c r="C814" s="12"/>
      <c r="D814" s="12"/>
      <c r="E814" s="12"/>
      <c r="F814" s="13"/>
      <c r="G814" s="13"/>
      <c r="H814" s="42">
        <f t="shared" si="25"/>
        <v>133315</v>
      </c>
    </row>
    <row r="815" spans="1:8" ht="13.5">
      <c r="A815" s="46"/>
      <c r="B815" s="58">
        <f t="shared" si="24"/>
        <v>1</v>
      </c>
      <c r="C815" s="12"/>
      <c r="D815" s="12"/>
      <c r="E815" s="12"/>
      <c r="F815" s="13"/>
      <c r="G815" s="13"/>
      <c r="H815" s="42">
        <f t="shared" si="25"/>
        <v>133315</v>
      </c>
    </row>
    <row r="816" spans="1:8" ht="13.5">
      <c r="A816" s="46"/>
      <c r="B816" s="58">
        <f t="shared" si="24"/>
        <v>1</v>
      </c>
      <c r="C816" s="12"/>
      <c r="D816" s="12"/>
      <c r="E816" s="12"/>
      <c r="F816" s="13"/>
      <c r="G816" s="13"/>
      <c r="H816" s="42">
        <f t="shared" si="25"/>
        <v>133315</v>
      </c>
    </row>
    <row r="817" spans="1:8" ht="13.5">
      <c r="A817" s="46"/>
      <c r="B817" s="58">
        <f t="shared" si="24"/>
        <v>1</v>
      </c>
      <c r="C817" s="12"/>
      <c r="D817" s="12"/>
      <c r="E817" s="12"/>
      <c r="F817" s="13"/>
      <c r="G817" s="13"/>
      <c r="H817" s="42">
        <f t="shared" si="25"/>
        <v>133315</v>
      </c>
    </row>
    <row r="818" spans="1:8" ht="13.5">
      <c r="A818" s="46"/>
      <c r="B818" s="58">
        <f t="shared" si="24"/>
        <v>1</v>
      </c>
      <c r="C818" s="12"/>
      <c r="D818" s="12"/>
      <c r="E818" s="12"/>
      <c r="F818" s="13"/>
      <c r="G818" s="13"/>
      <c r="H818" s="42">
        <f t="shared" si="25"/>
        <v>133315</v>
      </c>
    </row>
    <row r="819" spans="1:8" ht="13.5">
      <c r="A819" s="46"/>
      <c r="B819" s="58">
        <f t="shared" si="24"/>
        <v>1</v>
      </c>
      <c r="C819" s="12"/>
      <c r="D819" s="12"/>
      <c r="E819" s="12"/>
      <c r="F819" s="13"/>
      <c r="G819" s="13"/>
      <c r="H819" s="42">
        <f t="shared" si="25"/>
        <v>133315</v>
      </c>
    </row>
    <row r="820" spans="1:8" ht="13.5">
      <c r="A820" s="46"/>
      <c r="B820" s="58">
        <f t="shared" si="24"/>
        <v>1</v>
      </c>
      <c r="C820" s="12"/>
      <c r="D820" s="12"/>
      <c r="E820" s="12"/>
      <c r="F820" s="13"/>
      <c r="G820" s="13"/>
      <c r="H820" s="42">
        <f t="shared" si="25"/>
        <v>133315</v>
      </c>
    </row>
    <row r="821" spans="1:8" ht="13.5">
      <c r="A821" s="46"/>
      <c r="B821" s="58">
        <f t="shared" si="24"/>
        <v>1</v>
      </c>
      <c r="C821" s="12"/>
      <c r="D821" s="12"/>
      <c r="E821" s="12"/>
      <c r="F821" s="13"/>
      <c r="G821" s="13"/>
      <c r="H821" s="42">
        <f t="shared" si="25"/>
        <v>133315</v>
      </c>
    </row>
    <row r="822" spans="1:8" ht="13.5">
      <c r="A822" s="46"/>
      <c r="B822" s="58">
        <f t="shared" si="24"/>
        <v>1</v>
      </c>
      <c r="C822" s="12"/>
      <c r="D822" s="12"/>
      <c r="E822" s="12"/>
      <c r="F822" s="13"/>
      <c r="G822" s="13"/>
      <c r="H822" s="42">
        <f t="shared" si="25"/>
        <v>133315</v>
      </c>
    </row>
    <row r="823" spans="1:8" ht="13.5">
      <c r="A823" s="46"/>
      <c r="B823" s="58">
        <f t="shared" si="24"/>
        <v>1</v>
      </c>
      <c r="C823" s="12"/>
      <c r="D823" s="12"/>
      <c r="E823" s="12"/>
      <c r="F823" s="13"/>
      <c r="G823" s="13"/>
      <c r="H823" s="42">
        <f t="shared" si="25"/>
        <v>133315</v>
      </c>
    </row>
    <row r="824" spans="1:8" ht="13.5">
      <c r="A824" s="46"/>
      <c r="B824" s="58">
        <f t="shared" si="24"/>
        <v>1</v>
      </c>
      <c r="C824" s="12"/>
      <c r="D824" s="12"/>
      <c r="E824" s="12"/>
      <c r="F824" s="13"/>
      <c r="G824" s="13"/>
      <c r="H824" s="42">
        <f t="shared" si="25"/>
        <v>133315</v>
      </c>
    </row>
    <row r="825" spans="1:8" ht="13.5">
      <c r="A825" s="46"/>
      <c r="B825" s="58">
        <f t="shared" si="24"/>
        <v>1</v>
      </c>
      <c r="C825" s="12"/>
      <c r="D825" s="12"/>
      <c r="E825" s="12"/>
      <c r="F825" s="13"/>
      <c r="G825" s="13"/>
      <c r="H825" s="42">
        <f t="shared" si="25"/>
        <v>133315</v>
      </c>
    </row>
    <row r="826" spans="1:8" ht="13.5">
      <c r="A826" s="46"/>
      <c r="B826" s="58">
        <f t="shared" si="24"/>
        <v>1</v>
      </c>
      <c r="C826" s="12"/>
      <c r="D826" s="12"/>
      <c r="E826" s="12"/>
      <c r="F826" s="13"/>
      <c r="G826" s="13"/>
      <c r="H826" s="42">
        <f t="shared" si="25"/>
        <v>133315</v>
      </c>
    </row>
    <row r="827" spans="1:8" ht="13.5">
      <c r="A827" s="46"/>
      <c r="B827" s="58">
        <f t="shared" si="24"/>
        <v>1</v>
      </c>
      <c r="C827" s="12"/>
      <c r="D827" s="12"/>
      <c r="E827" s="12"/>
      <c r="F827" s="13"/>
      <c r="G827" s="13"/>
      <c r="H827" s="42">
        <f t="shared" si="25"/>
        <v>133315</v>
      </c>
    </row>
    <row r="828" spans="1:8" ht="13.5">
      <c r="A828" s="46"/>
      <c r="B828" s="58">
        <f t="shared" si="24"/>
        <v>1</v>
      </c>
      <c r="C828" s="12"/>
      <c r="D828" s="12"/>
      <c r="E828" s="12"/>
      <c r="F828" s="13"/>
      <c r="G828" s="13"/>
      <c r="H828" s="42">
        <f t="shared" si="25"/>
        <v>133315</v>
      </c>
    </row>
    <row r="829" spans="1:8" ht="13.5">
      <c r="A829" s="46"/>
      <c r="B829" s="58">
        <f t="shared" si="24"/>
        <v>1</v>
      </c>
      <c r="C829" s="12"/>
      <c r="D829" s="12"/>
      <c r="E829" s="12"/>
      <c r="F829" s="13"/>
      <c r="G829" s="13"/>
      <c r="H829" s="42">
        <f t="shared" si="25"/>
        <v>133315</v>
      </c>
    </row>
    <row r="830" spans="1:8" ht="13.5">
      <c r="A830" s="46"/>
      <c r="B830" s="58">
        <f t="shared" si="24"/>
        <v>1</v>
      </c>
      <c r="C830" s="12"/>
      <c r="D830" s="12"/>
      <c r="E830" s="12"/>
      <c r="F830" s="13"/>
      <c r="G830" s="13"/>
      <c r="H830" s="42">
        <f t="shared" si="25"/>
        <v>133315</v>
      </c>
    </row>
    <row r="831" spans="1:8" ht="13.5">
      <c r="A831" s="46"/>
      <c r="B831" s="58">
        <f t="shared" si="24"/>
        <v>1</v>
      </c>
      <c r="C831" s="12"/>
      <c r="D831" s="12"/>
      <c r="E831" s="12"/>
      <c r="F831" s="13"/>
      <c r="G831" s="13"/>
      <c r="H831" s="42">
        <f t="shared" si="25"/>
        <v>133315</v>
      </c>
    </row>
    <row r="832" spans="1:8" ht="13.5">
      <c r="A832" s="46"/>
      <c r="B832" s="58">
        <f t="shared" si="24"/>
        <v>1</v>
      </c>
      <c r="C832" s="12"/>
      <c r="D832" s="12"/>
      <c r="E832" s="12"/>
      <c r="F832" s="13"/>
      <c r="G832" s="13"/>
      <c r="H832" s="42">
        <f t="shared" si="25"/>
        <v>133315</v>
      </c>
    </row>
    <row r="833" spans="1:8" ht="13.5">
      <c r="A833" s="46"/>
      <c r="B833" s="58">
        <f t="shared" si="24"/>
        <v>1</v>
      </c>
      <c r="C833" s="12"/>
      <c r="D833" s="12"/>
      <c r="E833" s="12"/>
      <c r="F833" s="13"/>
      <c r="G833" s="13"/>
      <c r="H833" s="42">
        <f t="shared" si="25"/>
        <v>133315</v>
      </c>
    </row>
    <row r="834" spans="1:8" ht="13.5">
      <c r="A834" s="46"/>
      <c r="B834" s="58">
        <f t="shared" si="24"/>
        <v>1</v>
      </c>
      <c r="C834" s="12"/>
      <c r="D834" s="12"/>
      <c r="E834" s="12"/>
      <c r="F834" s="13"/>
      <c r="G834" s="13"/>
      <c r="H834" s="42">
        <f t="shared" si="25"/>
        <v>133315</v>
      </c>
    </row>
    <row r="835" spans="1:8" ht="13.5">
      <c r="A835" s="46"/>
      <c r="B835" s="58">
        <f t="shared" si="24"/>
        <v>1</v>
      </c>
      <c r="C835" s="12"/>
      <c r="D835" s="12"/>
      <c r="E835" s="12"/>
      <c r="F835" s="13"/>
      <c r="G835" s="13"/>
      <c r="H835" s="42">
        <f t="shared" si="25"/>
        <v>133315</v>
      </c>
    </row>
    <row r="836" spans="1:8" ht="13.5">
      <c r="A836" s="46"/>
      <c r="B836" s="58">
        <f t="shared" si="24"/>
        <v>1</v>
      </c>
      <c r="C836" s="12"/>
      <c r="D836" s="12"/>
      <c r="E836" s="12"/>
      <c r="F836" s="13"/>
      <c r="G836" s="13"/>
      <c r="H836" s="42">
        <f t="shared" si="25"/>
        <v>133315</v>
      </c>
    </row>
    <row r="837" spans="1:8" ht="13.5">
      <c r="A837" s="46"/>
      <c r="B837" s="58">
        <f aca="true" t="shared" si="26" ref="B837:B900">MONTH(A837)</f>
        <v>1</v>
      </c>
      <c r="C837" s="12"/>
      <c r="D837" s="12"/>
      <c r="E837" s="12"/>
      <c r="F837" s="13"/>
      <c r="G837" s="13"/>
      <c r="H837" s="42">
        <f aca="true" t="shared" si="27" ref="H837:H900">H836+F837-G837</f>
        <v>133315</v>
      </c>
    </row>
    <row r="838" spans="1:8" ht="13.5">
      <c r="A838" s="46"/>
      <c r="B838" s="58">
        <f t="shared" si="26"/>
        <v>1</v>
      </c>
      <c r="C838" s="12"/>
      <c r="D838" s="12"/>
      <c r="E838" s="12"/>
      <c r="F838" s="13"/>
      <c r="G838" s="13"/>
      <c r="H838" s="42">
        <f t="shared" si="27"/>
        <v>133315</v>
      </c>
    </row>
    <row r="839" spans="1:8" ht="13.5">
      <c r="A839" s="46"/>
      <c r="B839" s="58">
        <f t="shared" si="26"/>
        <v>1</v>
      </c>
      <c r="C839" s="12"/>
      <c r="D839" s="12"/>
      <c r="E839" s="12"/>
      <c r="F839" s="13"/>
      <c r="G839" s="13"/>
      <c r="H839" s="42">
        <f t="shared" si="27"/>
        <v>133315</v>
      </c>
    </row>
    <row r="840" spans="1:8" ht="13.5">
      <c r="A840" s="46"/>
      <c r="B840" s="58">
        <f t="shared" si="26"/>
        <v>1</v>
      </c>
      <c r="C840" s="12"/>
      <c r="D840" s="12"/>
      <c r="E840" s="12"/>
      <c r="F840" s="13"/>
      <c r="G840" s="13"/>
      <c r="H840" s="42">
        <f t="shared" si="27"/>
        <v>133315</v>
      </c>
    </row>
    <row r="841" spans="1:8" ht="13.5">
      <c r="A841" s="46"/>
      <c r="B841" s="58">
        <f t="shared" si="26"/>
        <v>1</v>
      </c>
      <c r="C841" s="12"/>
      <c r="D841" s="12"/>
      <c r="E841" s="12"/>
      <c r="F841" s="13"/>
      <c r="G841" s="13"/>
      <c r="H841" s="42">
        <f t="shared" si="27"/>
        <v>133315</v>
      </c>
    </row>
    <row r="842" spans="1:8" ht="13.5">
      <c r="A842" s="46"/>
      <c r="B842" s="58">
        <f t="shared" si="26"/>
        <v>1</v>
      </c>
      <c r="C842" s="12"/>
      <c r="D842" s="12"/>
      <c r="E842" s="12"/>
      <c r="F842" s="13"/>
      <c r="G842" s="13"/>
      <c r="H842" s="42">
        <f t="shared" si="27"/>
        <v>133315</v>
      </c>
    </row>
    <row r="843" spans="1:8" ht="13.5">
      <c r="A843" s="46"/>
      <c r="B843" s="58">
        <f t="shared" si="26"/>
        <v>1</v>
      </c>
      <c r="C843" s="12"/>
      <c r="D843" s="12"/>
      <c r="E843" s="12"/>
      <c r="F843" s="13"/>
      <c r="G843" s="13"/>
      <c r="H843" s="42">
        <f t="shared" si="27"/>
        <v>133315</v>
      </c>
    </row>
    <row r="844" spans="1:8" ht="13.5">
      <c r="A844" s="46"/>
      <c r="B844" s="58">
        <f t="shared" si="26"/>
        <v>1</v>
      </c>
      <c r="C844" s="12"/>
      <c r="D844" s="12"/>
      <c r="E844" s="12"/>
      <c r="F844" s="13"/>
      <c r="G844" s="13"/>
      <c r="H844" s="42">
        <f t="shared" si="27"/>
        <v>133315</v>
      </c>
    </row>
    <row r="845" spans="1:8" ht="13.5">
      <c r="A845" s="46"/>
      <c r="B845" s="58">
        <f t="shared" si="26"/>
        <v>1</v>
      </c>
      <c r="C845" s="12"/>
      <c r="D845" s="12"/>
      <c r="E845" s="12"/>
      <c r="F845" s="13"/>
      <c r="G845" s="13"/>
      <c r="H845" s="42">
        <f t="shared" si="27"/>
        <v>133315</v>
      </c>
    </row>
    <row r="846" spans="1:8" ht="13.5">
      <c r="A846" s="46"/>
      <c r="B846" s="58">
        <f t="shared" si="26"/>
        <v>1</v>
      </c>
      <c r="C846" s="12"/>
      <c r="D846" s="12"/>
      <c r="E846" s="12"/>
      <c r="F846" s="13"/>
      <c r="G846" s="13"/>
      <c r="H846" s="42">
        <f t="shared" si="27"/>
        <v>133315</v>
      </c>
    </row>
    <row r="847" spans="1:8" ht="13.5">
      <c r="A847" s="46"/>
      <c r="B847" s="58">
        <f t="shared" si="26"/>
        <v>1</v>
      </c>
      <c r="C847" s="12"/>
      <c r="D847" s="12"/>
      <c r="E847" s="12"/>
      <c r="F847" s="13"/>
      <c r="G847" s="13"/>
      <c r="H847" s="42">
        <f t="shared" si="27"/>
        <v>133315</v>
      </c>
    </row>
    <row r="848" spans="1:8" ht="13.5">
      <c r="A848" s="46"/>
      <c r="B848" s="58">
        <f t="shared" si="26"/>
        <v>1</v>
      </c>
      <c r="C848" s="12"/>
      <c r="D848" s="12"/>
      <c r="E848" s="12"/>
      <c r="F848" s="13"/>
      <c r="G848" s="13"/>
      <c r="H848" s="42">
        <f t="shared" si="27"/>
        <v>133315</v>
      </c>
    </row>
    <row r="849" spans="1:8" ht="13.5">
      <c r="A849" s="46"/>
      <c r="B849" s="58">
        <f t="shared" si="26"/>
        <v>1</v>
      </c>
      <c r="C849" s="12"/>
      <c r="D849" s="12"/>
      <c r="E849" s="12"/>
      <c r="F849" s="13"/>
      <c r="G849" s="13"/>
      <c r="H849" s="42">
        <f t="shared" si="27"/>
        <v>133315</v>
      </c>
    </row>
    <row r="850" spans="1:8" ht="13.5">
      <c r="A850" s="46"/>
      <c r="B850" s="58">
        <f t="shared" si="26"/>
        <v>1</v>
      </c>
      <c r="C850" s="12"/>
      <c r="D850" s="12"/>
      <c r="E850" s="12"/>
      <c r="F850" s="13"/>
      <c r="G850" s="13"/>
      <c r="H850" s="42">
        <f t="shared" si="27"/>
        <v>133315</v>
      </c>
    </row>
    <row r="851" spans="1:8" ht="13.5">
      <c r="A851" s="46"/>
      <c r="B851" s="58">
        <f t="shared" si="26"/>
        <v>1</v>
      </c>
      <c r="C851" s="12"/>
      <c r="D851" s="12"/>
      <c r="E851" s="12"/>
      <c r="F851" s="13"/>
      <c r="G851" s="13"/>
      <c r="H851" s="42">
        <f t="shared" si="27"/>
        <v>133315</v>
      </c>
    </row>
    <row r="852" spans="1:8" ht="13.5">
      <c r="A852" s="46"/>
      <c r="B852" s="58">
        <f t="shared" si="26"/>
        <v>1</v>
      </c>
      <c r="C852" s="12"/>
      <c r="D852" s="12"/>
      <c r="E852" s="12"/>
      <c r="F852" s="13"/>
      <c r="G852" s="13"/>
      <c r="H852" s="42">
        <f t="shared" si="27"/>
        <v>133315</v>
      </c>
    </row>
    <row r="853" spans="1:8" ht="13.5">
      <c r="A853" s="46"/>
      <c r="B853" s="58">
        <f t="shared" si="26"/>
        <v>1</v>
      </c>
      <c r="C853" s="12"/>
      <c r="D853" s="12"/>
      <c r="E853" s="12"/>
      <c r="F853" s="13"/>
      <c r="G853" s="13"/>
      <c r="H853" s="42">
        <f t="shared" si="27"/>
        <v>133315</v>
      </c>
    </row>
    <row r="854" spans="1:8" ht="13.5">
      <c r="A854" s="46"/>
      <c r="B854" s="58">
        <f t="shared" si="26"/>
        <v>1</v>
      </c>
      <c r="C854" s="12"/>
      <c r="D854" s="12"/>
      <c r="E854" s="12"/>
      <c r="F854" s="13"/>
      <c r="G854" s="13"/>
      <c r="H854" s="42">
        <f t="shared" si="27"/>
        <v>133315</v>
      </c>
    </row>
    <row r="855" spans="1:8" ht="13.5">
      <c r="A855" s="46"/>
      <c r="B855" s="58">
        <f t="shared" si="26"/>
        <v>1</v>
      </c>
      <c r="C855" s="12"/>
      <c r="D855" s="12"/>
      <c r="E855" s="12"/>
      <c r="F855" s="13"/>
      <c r="G855" s="13"/>
      <c r="H855" s="42">
        <f t="shared" si="27"/>
        <v>133315</v>
      </c>
    </row>
    <row r="856" spans="1:8" ht="13.5">
      <c r="A856" s="46"/>
      <c r="B856" s="58">
        <f t="shared" si="26"/>
        <v>1</v>
      </c>
      <c r="C856" s="12"/>
      <c r="D856" s="12"/>
      <c r="E856" s="12"/>
      <c r="F856" s="13"/>
      <c r="G856" s="13"/>
      <c r="H856" s="42">
        <f t="shared" si="27"/>
        <v>133315</v>
      </c>
    </row>
    <row r="857" spans="1:8" ht="13.5">
      <c r="A857" s="46"/>
      <c r="B857" s="58">
        <f t="shared" si="26"/>
        <v>1</v>
      </c>
      <c r="C857" s="12"/>
      <c r="D857" s="12"/>
      <c r="E857" s="12"/>
      <c r="F857" s="13"/>
      <c r="G857" s="13"/>
      <c r="H857" s="42">
        <f t="shared" si="27"/>
        <v>133315</v>
      </c>
    </row>
    <row r="858" spans="1:8" ht="13.5">
      <c r="A858" s="46"/>
      <c r="B858" s="58">
        <f t="shared" si="26"/>
        <v>1</v>
      </c>
      <c r="C858" s="12"/>
      <c r="D858" s="12"/>
      <c r="E858" s="12"/>
      <c r="F858" s="13"/>
      <c r="G858" s="13"/>
      <c r="H858" s="42">
        <f t="shared" si="27"/>
        <v>133315</v>
      </c>
    </row>
    <row r="859" spans="1:8" ht="13.5">
      <c r="A859" s="46"/>
      <c r="B859" s="58">
        <f t="shared" si="26"/>
        <v>1</v>
      </c>
      <c r="C859" s="12"/>
      <c r="D859" s="12"/>
      <c r="E859" s="12"/>
      <c r="F859" s="13"/>
      <c r="G859" s="13"/>
      <c r="H859" s="42">
        <f t="shared" si="27"/>
        <v>133315</v>
      </c>
    </row>
    <row r="860" spans="1:8" ht="13.5">
      <c r="A860" s="46"/>
      <c r="B860" s="58">
        <f t="shared" si="26"/>
        <v>1</v>
      </c>
      <c r="C860" s="12"/>
      <c r="D860" s="12"/>
      <c r="E860" s="12"/>
      <c r="F860" s="13"/>
      <c r="G860" s="13"/>
      <c r="H860" s="42">
        <f t="shared" si="27"/>
        <v>133315</v>
      </c>
    </row>
    <row r="861" spans="1:8" ht="13.5">
      <c r="A861" s="46"/>
      <c r="B861" s="58">
        <f t="shared" si="26"/>
        <v>1</v>
      </c>
      <c r="C861" s="12"/>
      <c r="D861" s="12"/>
      <c r="E861" s="12"/>
      <c r="F861" s="13"/>
      <c r="G861" s="13"/>
      <c r="H861" s="42">
        <f t="shared" si="27"/>
        <v>133315</v>
      </c>
    </row>
    <row r="862" spans="1:8" ht="13.5">
      <c r="A862" s="46"/>
      <c r="B862" s="58">
        <f t="shared" si="26"/>
        <v>1</v>
      </c>
      <c r="C862" s="12"/>
      <c r="D862" s="12"/>
      <c r="E862" s="12"/>
      <c r="F862" s="13"/>
      <c r="G862" s="13"/>
      <c r="H862" s="42">
        <f t="shared" si="27"/>
        <v>133315</v>
      </c>
    </row>
    <row r="863" spans="1:8" ht="13.5">
      <c r="A863" s="46"/>
      <c r="B863" s="58">
        <f t="shared" si="26"/>
        <v>1</v>
      </c>
      <c r="C863" s="12"/>
      <c r="D863" s="12"/>
      <c r="E863" s="12"/>
      <c r="F863" s="13"/>
      <c r="G863" s="13"/>
      <c r="H863" s="42">
        <f t="shared" si="27"/>
        <v>133315</v>
      </c>
    </row>
    <row r="864" spans="1:8" ht="13.5">
      <c r="A864" s="46"/>
      <c r="B864" s="58">
        <f t="shared" si="26"/>
        <v>1</v>
      </c>
      <c r="C864" s="12"/>
      <c r="D864" s="12"/>
      <c r="E864" s="12"/>
      <c r="F864" s="13"/>
      <c r="G864" s="13"/>
      <c r="H864" s="42">
        <f t="shared" si="27"/>
        <v>133315</v>
      </c>
    </row>
    <row r="865" spans="1:8" ht="13.5">
      <c r="A865" s="46"/>
      <c r="B865" s="58">
        <f t="shared" si="26"/>
        <v>1</v>
      </c>
      <c r="C865" s="12"/>
      <c r="D865" s="12"/>
      <c r="E865" s="12"/>
      <c r="F865" s="13"/>
      <c r="G865" s="13"/>
      <c r="H865" s="42">
        <f t="shared" si="27"/>
        <v>133315</v>
      </c>
    </row>
    <row r="866" spans="1:8" ht="13.5">
      <c r="A866" s="46"/>
      <c r="B866" s="58">
        <f t="shared" si="26"/>
        <v>1</v>
      </c>
      <c r="C866" s="12"/>
      <c r="D866" s="12"/>
      <c r="E866" s="12"/>
      <c r="F866" s="13"/>
      <c r="G866" s="13"/>
      <c r="H866" s="42">
        <f t="shared" si="27"/>
        <v>133315</v>
      </c>
    </row>
    <row r="867" spans="1:8" ht="13.5">
      <c r="A867" s="46"/>
      <c r="B867" s="58">
        <f t="shared" si="26"/>
        <v>1</v>
      </c>
      <c r="C867" s="12"/>
      <c r="D867" s="12"/>
      <c r="E867" s="12"/>
      <c r="F867" s="13"/>
      <c r="G867" s="13"/>
      <c r="H867" s="42">
        <f t="shared" si="27"/>
        <v>133315</v>
      </c>
    </row>
    <row r="868" spans="1:8" ht="13.5">
      <c r="A868" s="46"/>
      <c r="B868" s="58">
        <f t="shared" si="26"/>
        <v>1</v>
      </c>
      <c r="C868" s="12"/>
      <c r="D868" s="12"/>
      <c r="E868" s="12"/>
      <c r="F868" s="13"/>
      <c r="G868" s="13"/>
      <c r="H868" s="42">
        <f t="shared" si="27"/>
        <v>133315</v>
      </c>
    </row>
    <row r="869" spans="1:8" ht="13.5">
      <c r="A869" s="46"/>
      <c r="B869" s="58">
        <f t="shared" si="26"/>
        <v>1</v>
      </c>
      <c r="C869" s="12"/>
      <c r="D869" s="12"/>
      <c r="E869" s="12"/>
      <c r="F869" s="13"/>
      <c r="G869" s="13"/>
      <c r="H869" s="42">
        <f t="shared" si="27"/>
        <v>133315</v>
      </c>
    </row>
    <row r="870" spans="1:8" ht="13.5">
      <c r="A870" s="46"/>
      <c r="B870" s="58">
        <f t="shared" si="26"/>
        <v>1</v>
      </c>
      <c r="C870" s="12"/>
      <c r="D870" s="12"/>
      <c r="E870" s="12"/>
      <c r="F870" s="13"/>
      <c r="G870" s="13"/>
      <c r="H870" s="42">
        <f t="shared" si="27"/>
        <v>133315</v>
      </c>
    </row>
    <row r="871" spans="1:8" ht="13.5">
      <c r="A871" s="46"/>
      <c r="B871" s="58">
        <f t="shared" si="26"/>
        <v>1</v>
      </c>
      <c r="C871" s="12"/>
      <c r="D871" s="12"/>
      <c r="E871" s="12"/>
      <c r="F871" s="13"/>
      <c r="G871" s="13"/>
      <c r="H871" s="42">
        <f t="shared" si="27"/>
        <v>133315</v>
      </c>
    </row>
    <row r="872" spans="1:8" ht="13.5">
      <c r="A872" s="46"/>
      <c r="B872" s="58">
        <f t="shared" si="26"/>
        <v>1</v>
      </c>
      <c r="C872" s="12"/>
      <c r="D872" s="12"/>
      <c r="E872" s="12"/>
      <c r="F872" s="13"/>
      <c r="G872" s="13"/>
      <c r="H872" s="42">
        <f t="shared" si="27"/>
        <v>133315</v>
      </c>
    </row>
    <row r="873" spans="1:8" ht="13.5">
      <c r="A873" s="46"/>
      <c r="B873" s="58">
        <f t="shared" si="26"/>
        <v>1</v>
      </c>
      <c r="C873" s="12"/>
      <c r="D873" s="12"/>
      <c r="E873" s="12"/>
      <c r="F873" s="13"/>
      <c r="G873" s="13"/>
      <c r="H873" s="42">
        <f t="shared" si="27"/>
        <v>133315</v>
      </c>
    </row>
    <row r="874" spans="1:8" ht="13.5">
      <c r="A874" s="46"/>
      <c r="B874" s="58">
        <f t="shared" si="26"/>
        <v>1</v>
      </c>
      <c r="C874" s="12"/>
      <c r="D874" s="12"/>
      <c r="E874" s="12"/>
      <c r="F874" s="13"/>
      <c r="G874" s="13"/>
      <c r="H874" s="42">
        <f t="shared" si="27"/>
        <v>133315</v>
      </c>
    </row>
    <row r="875" spans="1:8" ht="13.5">
      <c r="A875" s="46"/>
      <c r="B875" s="58">
        <f t="shared" si="26"/>
        <v>1</v>
      </c>
      <c r="C875" s="12"/>
      <c r="D875" s="12"/>
      <c r="E875" s="12"/>
      <c r="F875" s="13"/>
      <c r="G875" s="13"/>
      <c r="H875" s="42">
        <f t="shared" si="27"/>
        <v>133315</v>
      </c>
    </row>
    <row r="876" spans="1:8" ht="13.5">
      <c r="A876" s="46"/>
      <c r="B876" s="58">
        <f t="shared" si="26"/>
        <v>1</v>
      </c>
      <c r="C876" s="12"/>
      <c r="D876" s="12"/>
      <c r="E876" s="12"/>
      <c r="F876" s="13"/>
      <c r="G876" s="13"/>
      <c r="H876" s="42">
        <f t="shared" si="27"/>
        <v>133315</v>
      </c>
    </row>
    <row r="877" spans="1:8" ht="13.5">
      <c r="A877" s="46"/>
      <c r="B877" s="58">
        <f t="shared" si="26"/>
        <v>1</v>
      </c>
      <c r="C877" s="12"/>
      <c r="D877" s="12"/>
      <c r="E877" s="12"/>
      <c r="F877" s="13"/>
      <c r="G877" s="13"/>
      <c r="H877" s="42">
        <f t="shared" si="27"/>
        <v>133315</v>
      </c>
    </row>
    <row r="878" spans="1:8" ht="13.5">
      <c r="A878" s="46"/>
      <c r="B878" s="58">
        <f t="shared" si="26"/>
        <v>1</v>
      </c>
      <c r="C878" s="12"/>
      <c r="D878" s="12"/>
      <c r="E878" s="12"/>
      <c r="F878" s="13"/>
      <c r="G878" s="13"/>
      <c r="H878" s="42">
        <f t="shared" si="27"/>
        <v>133315</v>
      </c>
    </row>
    <row r="879" spans="1:8" ht="13.5">
      <c r="A879" s="46"/>
      <c r="B879" s="58">
        <f t="shared" si="26"/>
        <v>1</v>
      </c>
      <c r="C879" s="12"/>
      <c r="D879" s="12"/>
      <c r="E879" s="12"/>
      <c r="F879" s="13"/>
      <c r="G879" s="13"/>
      <c r="H879" s="42">
        <f t="shared" si="27"/>
        <v>133315</v>
      </c>
    </row>
    <row r="880" spans="1:8" ht="13.5">
      <c r="A880" s="46"/>
      <c r="B880" s="58">
        <f t="shared" si="26"/>
        <v>1</v>
      </c>
      <c r="C880" s="12"/>
      <c r="D880" s="12"/>
      <c r="E880" s="12"/>
      <c r="F880" s="13"/>
      <c r="G880" s="13"/>
      <c r="H880" s="42">
        <f t="shared" si="27"/>
        <v>133315</v>
      </c>
    </row>
    <row r="881" spans="1:8" ht="13.5">
      <c r="A881" s="46"/>
      <c r="B881" s="58">
        <f t="shared" si="26"/>
        <v>1</v>
      </c>
      <c r="C881" s="12"/>
      <c r="D881" s="12"/>
      <c r="E881" s="12"/>
      <c r="F881" s="13"/>
      <c r="G881" s="13"/>
      <c r="H881" s="42">
        <f t="shared" si="27"/>
        <v>133315</v>
      </c>
    </row>
    <row r="882" spans="1:8" ht="13.5">
      <c r="A882" s="46"/>
      <c r="B882" s="58">
        <f t="shared" si="26"/>
        <v>1</v>
      </c>
      <c r="C882" s="12"/>
      <c r="D882" s="12"/>
      <c r="E882" s="12"/>
      <c r="F882" s="13"/>
      <c r="G882" s="13"/>
      <c r="H882" s="42">
        <f t="shared" si="27"/>
        <v>133315</v>
      </c>
    </row>
    <row r="883" spans="1:8" ht="13.5">
      <c r="A883" s="46"/>
      <c r="B883" s="58">
        <f t="shared" si="26"/>
        <v>1</v>
      </c>
      <c r="C883" s="12"/>
      <c r="D883" s="12"/>
      <c r="E883" s="12"/>
      <c r="F883" s="13"/>
      <c r="G883" s="13"/>
      <c r="H883" s="42">
        <f t="shared" si="27"/>
        <v>133315</v>
      </c>
    </row>
    <row r="884" spans="1:8" ht="13.5">
      <c r="A884" s="46"/>
      <c r="B884" s="58">
        <f t="shared" si="26"/>
        <v>1</v>
      </c>
      <c r="C884" s="12"/>
      <c r="D884" s="12"/>
      <c r="E884" s="12"/>
      <c r="F884" s="13"/>
      <c r="G884" s="13"/>
      <c r="H884" s="42">
        <f t="shared" si="27"/>
        <v>133315</v>
      </c>
    </row>
    <row r="885" spans="1:8" ht="13.5">
      <c r="A885" s="46"/>
      <c r="B885" s="58">
        <f t="shared" si="26"/>
        <v>1</v>
      </c>
      <c r="C885" s="12"/>
      <c r="D885" s="12"/>
      <c r="E885" s="12"/>
      <c r="F885" s="13"/>
      <c r="G885" s="13"/>
      <c r="H885" s="42">
        <f t="shared" si="27"/>
        <v>133315</v>
      </c>
    </row>
    <row r="886" spans="1:8" ht="13.5">
      <c r="A886" s="46"/>
      <c r="B886" s="58">
        <f t="shared" si="26"/>
        <v>1</v>
      </c>
      <c r="C886" s="12"/>
      <c r="D886" s="12"/>
      <c r="E886" s="12"/>
      <c r="F886" s="13"/>
      <c r="G886" s="13"/>
      <c r="H886" s="42">
        <f t="shared" si="27"/>
        <v>133315</v>
      </c>
    </row>
    <row r="887" spans="1:8" ht="13.5">
      <c r="A887" s="46"/>
      <c r="B887" s="58">
        <f t="shared" si="26"/>
        <v>1</v>
      </c>
      <c r="C887" s="12"/>
      <c r="D887" s="12"/>
      <c r="E887" s="12"/>
      <c r="F887" s="13"/>
      <c r="G887" s="13"/>
      <c r="H887" s="42">
        <f t="shared" si="27"/>
        <v>133315</v>
      </c>
    </row>
    <row r="888" spans="1:8" ht="13.5">
      <c r="A888" s="46"/>
      <c r="B888" s="58">
        <f t="shared" si="26"/>
        <v>1</v>
      </c>
      <c r="C888" s="12"/>
      <c r="D888" s="12"/>
      <c r="E888" s="12"/>
      <c r="F888" s="13"/>
      <c r="G888" s="13"/>
      <c r="H888" s="42">
        <f t="shared" si="27"/>
        <v>133315</v>
      </c>
    </row>
    <row r="889" spans="1:8" ht="13.5">
      <c r="A889" s="46"/>
      <c r="B889" s="58">
        <f t="shared" si="26"/>
        <v>1</v>
      </c>
      <c r="C889" s="12"/>
      <c r="D889" s="12"/>
      <c r="E889" s="12"/>
      <c r="F889" s="13"/>
      <c r="G889" s="13"/>
      <c r="H889" s="42">
        <f t="shared" si="27"/>
        <v>133315</v>
      </c>
    </row>
    <row r="890" spans="1:8" ht="13.5">
      <c r="A890" s="46"/>
      <c r="B890" s="58">
        <f t="shared" si="26"/>
        <v>1</v>
      </c>
      <c r="C890" s="12"/>
      <c r="D890" s="12"/>
      <c r="E890" s="12"/>
      <c r="F890" s="13"/>
      <c r="G890" s="13"/>
      <c r="H890" s="42">
        <f t="shared" si="27"/>
        <v>133315</v>
      </c>
    </row>
    <row r="891" spans="1:8" ht="13.5">
      <c r="A891" s="46"/>
      <c r="B891" s="58">
        <f t="shared" si="26"/>
        <v>1</v>
      </c>
      <c r="C891" s="12"/>
      <c r="D891" s="12"/>
      <c r="E891" s="12"/>
      <c r="F891" s="13"/>
      <c r="G891" s="13"/>
      <c r="H891" s="42">
        <f t="shared" si="27"/>
        <v>133315</v>
      </c>
    </row>
    <row r="892" spans="1:8" ht="13.5">
      <c r="A892" s="46"/>
      <c r="B892" s="58">
        <f t="shared" si="26"/>
        <v>1</v>
      </c>
      <c r="C892" s="12"/>
      <c r="D892" s="12"/>
      <c r="E892" s="12"/>
      <c r="F892" s="13"/>
      <c r="G892" s="13"/>
      <c r="H892" s="42">
        <f t="shared" si="27"/>
        <v>133315</v>
      </c>
    </row>
    <row r="893" spans="1:8" ht="13.5">
      <c r="A893" s="46"/>
      <c r="B893" s="58">
        <f t="shared" si="26"/>
        <v>1</v>
      </c>
      <c r="C893" s="12"/>
      <c r="D893" s="12"/>
      <c r="E893" s="12"/>
      <c r="F893" s="13"/>
      <c r="G893" s="13"/>
      <c r="H893" s="42">
        <f t="shared" si="27"/>
        <v>133315</v>
      </c>
    </row>
    <row r="894" spans="1:8" ht="13.5">
      <c r="A894" s="46"/>
      <c r="B894" s="58">
        <f t="shared" si="26"/>
        <v>1</v>
      </c>
      <c r="C894" s="12"/>
      <c r="D894" s="12"/>
      <c r="E894" s="12"/>
      <c r="F894" s="13"/>
      <c r="G894" s="13"/>
      <c r="H894" s="42">
        <f t="shared" si="27"/>
        <v>133315</v>
      </c>
    </row>
    <row r="895" spans="1:8" ht="13.5">
      <c r="A895" s="46"/>
      <c r="B895" s="58">
        <f t="shared" si="26"/>
        <v>1</v>
      </c>
      <c r="C895" s="12"/>
      <c r="D895" s="12"/>
      <c r="E895" s="12"/>
      <c r="F895" s="13"/>
      <c r="G895" s="13"/>
      <c r="H895" s="42">
        <f t="shared" si="27"/>
        <v>133315</v>
      </c>
    </row>
    <row r="896" spans="1:8" ht="13.5">
      <c r="A896" s="46"/>
      <c r="B896" s="58">
        <f t="shared" si="26"/>
        <v>1</v>
      </c>
      <c r="C896" s="12"/>
      <c r="D896" s="12"/>
      <c r="E896" s="12"/>
      <c r="F896" s="13"/>
      <c r="G896" s="13"/>
      <c r="H896" s="42">
        <f t="shared" si="27"/>
        <v>133315</v>
      </c>
    </row>
    <row r="897" spans="1:8" ht="13.5">
      <c r="A897" s="46"/>
      <c r="B897" s="58">
        <f t="shared" si="26"/>
        <v>1</v>
      </c>
      <c r="C897" s="12"/>
      <c r="D897" s="12"/>
      <c r="E897" s="12"/>
      <c r="F897" s="13"/>
      <c r="G897" s="13"/>
      <c r="H897" s="42">
        <f t="shared" si="27"/>
        <v>133315</v>
      </c>
    </row>
    <row r="898" spans="1:8" ht="13.5">
      <c r="A898" s="46"/>
      <c r="B898" s="58">
        <f t="shared" si="26"/>
        <v>1</v>
      </c>
      <c r="C898" s="12"/>
      <c r="D898" s="12"/>
      <c r="E898" s="12"/>
      <c r="F898" s="13"/>
      <c r="G898" s="13"/>
      <c r="H898" s="42">
        <f t="shared" si="27"/>
        <v>133315</v>
      </c>
    </row>
    <row r="899" spans="1:8" ht="13.5">
      <c r="A899" s="46"/>
      <c r="B899" s="58">
        <f t="shared" si="26"/>
        <v>1</v>
      </c>
      <c r="C899" s="12"/>
      <c r="D899" s="12"/>
      <c r="E899" s="12"/>
      <c r="F899" s="13"/>
      <c r="G899" s="13"/>
      <c r="H899" s="42">
        <f t="shared" si="27"/>
        <v>133315</v>
      </c>
    </row>
    <row r="900" spans="1:8" ht="13.5">
      <c r="A900" s="46"/>
      <c r="B900" s="58">
        <f t="shared" si="26"/>
        <v>1</v>
      </c>
      <c r="C900" s="12"/>
      <c r="D900" s="12"/>
      <c r="E900" s="12"/>
      <c r="F900" s="13"/>
      <c r="G900" s="13"/>
      <c r="H900" s="42">
        <f t="shared" si="27"/>
        <v>133315</v>
      </c>
    </row>
    <row r="901" spans="1:8" ht="13.5">
      <c r="A901" s="46"/>
      <c r="B901" s="58">
        <f aca="true" t="shared" si="28" ref="B901:B964">MONTH(A901)</f>
        <v>1</v>
      </c>
      <c r="C901" s="12"/>
      <c r="D901" s="12"/>
      <c r="E901" s="12"/>
      <c r="F901" s="13"/>
      <c r="G901" s="13"/>
      <c r="H901" s="42">
        <f aca="true" t="shared" si="29" ref="H901:H964">H900+F901-G901</f>
        <v>133315</v>
      </c>
    </row>
    <row r="902" spans="1:8" ht="13.5">
      <c r="A902" s="46"/>
      <c r="B902" s="58">
        <f t="shared" si="28"/>
        <v>1</v>
      </c>
      <c r="C902" s="12"/>
      <c r="D902" s="12"/>
      <c r="E902" s="12"/>
      <c r="F902" s="13"/>
      <c r="G902" s="13"/>
      <c r="H902" s="42">
        <f t="shared" si="29"/>
        <v>133315</v>
      </c>
    </row>
    <row r="903" spans="1:8" ht="13.5">
      <c r="A903" s="46"/>
      <c r="B903" s="58">
        <f t="shared" si="28"/>
        <v>1</v>
      </c>
      <c r="C903" s="12"/>
      <c r="D903" s="12"/>
      <c r="E903" s="12"/>
      <c r="F903" s="13"/>
      <c r="G903" s="13"/>
      <c r="H903" s="42">
        <f t="shared" si="29"/>
        <v>133315</v>
      </c>
    </row>
    <row r="904" spans="1:8" ht="13.5">
      <c r="A904" s="46"/>
      <c r="B904" s="58">
        <f t="shared" si="28"/>
        <v>1</v>
      </c>
      <c r="C904" s="12"/>
      <c r="D904" s="12"/>
      <c r="E904" s="12"/>
      <c r="F904" s="13"/>
      <c r="G904" s="13"/>
      <c r="H904" s="42">
        <f t="shared" si="29"/>
        <v>133315</v>
      </c>
    </row>
    <row r="905" spans="1:8" ht="13.5">
      <c r="A905" s="46"/>
      <c r="B905" s="58">
        <f t="shared" si="28"/>
        <v>1</v>
      </c>
      <c r="C905" s="12"/>
      <c r="D905" s="12"/>
      <c r="E905" s="12"/>
      <c r="F905" s="13"/>
      <c r="G905" s="13"/>
      <c r="H905" s="42">
        <f t="shared" si="29"/>
        <v>133315</v>
      </c>
    </row>
    <row r="906" spans="1:8" ht="13.5">
      <c r="A906" s="46"/>
      <c r="B906" s="58">
        <f t="shared" si="28"/>
        <v>1</v>
      </c>
      <c r="C906" s="12"/>
      <c r="D906" s="12"/>
      <c r="E906" s="12"/>
      <c r="F906" s="13"/>
      <c r="G906" s="13"/>
      <c r="H906" s="42">
        <f t="shared" si="29"/>
        <v>133315</v>
      </c>
    </row>
    <row r="907" spans="1:8" ht="13.5">
      <c r="A907" s="46"/>
      <c r="B907" s="58">
        <f t="shared" si="28"/>
        <v>1</v>
      </c>
      <c r="C907" s="12"/>
      <c r="D907" s="12"/>
      <c r="E907" s="12"/>
      <c r="F907" s="13"/>
      <c r="G907" s="13"/>
      <c r="H907" s="42">
        <f t="shared" si="29"/>
        <v>133315</v>
      </c>
    </row>
    <row r="908" spans="1:8" ht="13.5">
      <c r="A908" s="46"/>
      <c r="B908" s="58">
        <f t="shared" si="28"/>
        <v>1</v>
      </c>
      <c r="C908" s="12"/>
      <c r="D908" s="12"/>
      <c r="E908" s="12"/>
      <c r="F908" s="13"/>
      <c r="G908" s="13"/>
      <c r="H908" s="42">
        <f t="shared" si="29"/>
        <v>133315</v>
      </c>
    </row>
    <row r="909" spans="1:8" ht="13.5">
      <c r="A909" s="46"/>
      <c r="B909" s="58">
        <f t="shared" si="28"/>
        <v>1</v>
      </c>
      <c r="C909" s="12"/>
      <c r="D909" s="12"/>
      <c r="E909" s="12"/>
      <c r="F909" s="13"/>
      <c r="G909" s="13"/>
      <c r="H909" s="42">
        <f t="shared" si="29"/>
        <v>133315</v>
      </c>
    </row>
    <row r="910" spans="1:8" ht="13.5">
      <c r="A910" s="46"/>
      <c r="B910" s="58">
        <f t="shared" si="28"/>
        <v>1</v>
      </c>
      <c r="C910" s="12"/>
      <c r="D910" s="12"/>
      <c r="E910" s="12"/>
      <c r="F910" s="13"/>
      <c r="G910" s="13"/>
      <c r="H910" s="42">
        <f t="shared" si="29"/>
        <v>133315</v>
      </c>
    </row>
    <row r="911" spans="1:8" ht="13.5">
      <c r="A911" s="46"/>
      <c r="B911" s="58">
        <f t="shared" si="28"/>
        <v>1</v>
      </c>
      <c r="C911" s="12"/>
      <c r="D911" s="12"/>
      <c r="E911" s="12"/>
      <c r="F911" s="13"/>
      <c r="G911" s="13"/>
      <c r="H911" s="42">
        <f t="shared" si="29"/>
        <v>133315</v>
      </c>
    </row>
    <row r="912" spans="1:8" ht="13.5">
      <c r="A912" s="46"/>
      <c r="B912" s="58">
        <f t="shared" si="28"/>
        <v>1</v>
      </c>
      <c r="C912" s="12"/>
      <c r="D912" s="12"/>
      <c r="E912" s="12"/>
      <c r="F912" s="13"/>
      <c r="G912" s="13"/>
      <c r="H912" s="42">
        <f t="shared" si="29"/>
        <v>133315</v>
      </c>
    </row>
    <row r="913" spans="1:8" ht="13.5">
      <c r="A913" s="46"/>
      <c r="B913" s="58">
        <f t="shared" si="28"/>
        <v>1</v>
      </c>
      <c r="C913" s="12"/>
      <c r="D913" s="12"/>
      <c r="E913" s="12"/>
      <c r="F913" s="13"/>
      <c r="G913" s="13"/>
      <c r="H913" s="42">
        <f t="shared" si="29"/>
        <v>133315</v>
      </c>
    </row>
    <row r="914" spans="1:8" ht="13.5">
      <c r="A914" s="46"/>
      <c r="B914" s="58">
        <f t="shared" si="28"/>
        <v>1</v>
      </c>
      <c r="C914" s="12"/>
      <c r="D914" s="12"/>
      <c r="E914" s="12"/>
      <c r="F914" s="13"/>
      <c r="G914" s="13"/>
      <c r="H914" s="42">
        <f t="shared" si="29"/>
        <v>133315</v>
      </c>
    </row>
    <row r="915" spans="1:8" ht="13.5">
      <c r="A915" s="46"/>
      <c r="B915" s="58">
        <f t="shared" si="28"/>
        <v>1</v>
      </c>
      <c r="C915" s="12"/>
      <c r="D915" s="12"/>
      <c r="E915" s="12"/>
      <c r="F915" s="13"/>
      <c r="G915" s="13"/>
      <c r="H915" s="42">
        <f t="shared" si="29"/>
        <v>133315</v>
      </c>
    </row>
    <row r="916" spans="1:8" ht="13.5">
      <c r="A916" s="46"/>
      <c r="B916" s="58">
        <f t="shared" si="28"/>
        <v>1</v>
      </c>
      <c r="C916" s="12"/>
      <c r="D916" s="12"/>
      <c r="E916" s="12"/>
      <c r="F916" s="13"/>
      <c r="G916" s="13"/>
      <c r="H916" s="42">
        <f t="shared" si="29"/>
        <v>133315</v>
      </c>
    </row>
    <row r="917" spans="1:8" ht="13.5">
      <c r="A917" s="46"/>
      <c r="B917" s="58">
        <f t="shared" si="28"/>
        <v>1</v>
      </c>
      <c r="C917" s="12"/>
      <c r="D917" s="12"/>
      <c r="E917" s="12"/>
      <c r="F917" s="13"/>
      <c r="G917" s="13"/>
      <c r="H917" s="42">
        <f t="shared" si="29"/>
        <v>133315</v>
      </c>
    </row>
    <row r="918" spans="1:8" ht="13.5">
      <c r="A918" s="46"/>
      <c r="B918" s="58">
        <f t="shared" si="28"/>
        <v>1</v>
      </c>
      <c r="C918" s="12"/>
      <c r="D918" s="12"/>
      <c r="E918" s="12"/>
      <c r="F918" s="13"/>
      <c r="G918" s="13"/>
      <c r="H918" s="42">
        <f t="shared" si="29"/>
        <v>133315</v>
      </c>
    </row>
    <row r="919" spans="1:8" ht="13.5">
      <c r="A919" s="46"/>
      <c r="B919" s="58">
        <f t="shared" si="28"/>
        <v>1</v>
      </c>
      <c r="C919" s="12"/>
      <c r="D919" s="12"/>
      <c r="E919" s="12"/>
      <c r="F919" s="13"/>
      <c r="G919" s="13"/>
      <c r="H919" s="42">
        <f t="shared" si="29"/>
        <v>133315</v>
      </c>
    </row>
    <row r="920" spans="1:8" ht="13.5">
      <c r="A920" s="46"/>
      <c r="B920" s="58">
        <f t="shared" si="28"/>
        <v>1</v>
      </c>
      <c r="C920" s="12"/>
      <c r="D920" s="12"/>
      <c r="E920" s="12"/>
      <c r="F920" s="13"/>
      <c r="G920" s="13"/>
      <c r="H920" s="42">
        <f t="shared" si="29"/>
        <v>133315</v>
      </c>
    </row>
    <row r="921" spans="1:8" ht="13.5">
      <c r="A921" s="46"/>
      <c r="B921" s="58">
        <f t="shared" si="28"/>
        <v>1</v>
      </c>
      <c r="C921" s="12"/>
      <c r="D921" s="12"/>
      <c r="E921" s="12"/>
      <c r="F921" s="13"/>
      <c r="G921" s="13"/>
      <c r="H921" s="42">
        <f t="shared" si="29"/>
        <v>133315</v>
      </c>
    </row>
    <row r="922" spans="1:8" ht="13.5">
      <c r="A922" s="46"/>
      <c r="B922" s="58">
        <f t="shared" si="28"/>
        <v>1</v>
      </c>
      <c r="C922" s="12"/>
      <c r="D922" s="12"/>
      <c r="E922" s="12"/>
      <c r="F922" s="13"/>
      <c r="G922" s="13"/>
      <c r="H922" s="42">
        <f t="shared" si="29"/>
        <v>133315</v>
      </c>
    </row>
    <row r="923" spans="1:8" ht="13.5">
      <c r="A923" s="46"/>
      <c r="B923" s="58">
        <f t="shared" si="28"/>
        <v>1</v>
      </c>
      <c r="C923" s="12"/>
      <c r="D923" s="12"/>
      <c r="E923" s="12"/>
      <c r="F923" s="13"/>
      <c r="G923" s="13"/>
      <c r="H923" s="42">
        <f t="shared" si="29"/>
        <v>133315</v>
      </c>
    </row>
    <row r="924" spans="1:8" ht="13.5">
      <c r="A924" s="46"/>
      <c r="B924" s="58">
        <f t="shared" si="28"/>
        <v>1</v>
      </c>
      <c r="C924" s="12"/>
      <c r="D924" s="12"/>
      <c r="E924" s="12"/>
      <c r="F924" s="13"/>
      <c r="G924" s="13"/>
      <c r="H924" s="42">
        <f t="shared" si="29"/>
        <v>133315</v>
      </c>
    </row>
    <row r="925" spans="1:8" ht="13.5">
      <c r="A925" s="46"/>
      <c r="B925" s="58">
        <f t="shared" si="28"/>
        <v>1</v>
      </c>
      <c r="C925" s="12"/>
      <c r="D925" s="12"/>
      <c r="E925" s="12"/>
      <c r="F925" s="13"/>
      <c r="G925" s="13"/>
      <c r="H925" s="42">
        <f t="shared" si="29"/>
        <v>133315</v>
      </c>
    </row>
    <row r="926" spans="1:8" ht="13.5">
      <c r="A926" s="46"/>
      <c r="B926" s="58">
        <f t="shared" si="28"/>
        <v>1</v>
      </c>
      <c r="C926" s="12"/>
      <c r="D926" s="12"/>
      <c r="E926" s="12"/>
      <c r="F926" s="13"/>
      <c r="G926" s="13"/>
      <c r="H926" s="42">
        <f t="shared" si="29"/>
        <v>133315</v>
      </c>
    </row>
    <row r="927" spans="1:8" ht="13.5">
      <c r="A927" s="46"/>
      <c r="B927" s="58">
        <f t="shared" si="28"/>
        <v>1</v>
      </c>
      <c r="C927" s="12"/>
      <c r="D927" s="12"/>
      <c r="E927" s="12"/>
      <c r="F927" s="13"/>
      <c r="G927" s="13"/>
      <c r="H927" s="42">
        <f t="shared" si="29"/>
        <v>133315</v>
      </c>
    </row>
    <row r="928" spans="1:8" ht="13.5">
      <c r="A928" s="46"/>
      <c r="B928" s="58">
        <f t="shared" si="28"/>
        <v>1</v>
      </c>
      <c r="C928" s="12"/>
      <c r="D928" s="12"/>
      <c r="E928" s="12"/>
      <c r="F928" s="13"/>
      <c r="G928" s="13"/>
      <c r="H928" s="42">
        <f t="shared" si="29"/>
        <v>133315</v>
      </c>
    </row>
    <row r="929" spans="1:8" ht="13.5">
      <c r="A929" s="46"/>
      <c r="B929" s="58">
        <f t="shared" si="28"/>
        <v>1</v>
      </c>
      <c r="C929" s="12"/>
      <c r="D929" s="12"/>
      <c r="E929" s="12"/>
      <c r="F929" s="13"/>
      <c r="G929" s="13"/>
      <c r="H929" s="42">
        <f t="shared" si="29"/>
        <v>133315</v>
      </c>
    </row>
    <row r="930" spans="1:8" ht="13.5">
      <c r="A930" s="46"/>
      <c r="B930" s="58">
        <f t="shared" si="28"/>
        <v>1</v>
      </c>
      <c r="C930" s="12"/>
      <c r="D930" s="12"/>
      <c r="E930" s="12"/>
      <c r="F930" s="13"/>
      <c r="G930" s="13"/>
      <c r="H930" s="42">
        <f t="shared" si="29"/>
        <v>133315</v>
      </c>
    </row>
    <row r="931" spans="1:8" ht="13.5">
      <c r="A931" s="46"/>
      <c r="B931" s="58">
        <f t="shared" si="28"/>
        <v>1</v>
      </c>
      <c r="C931" s="12"/>
      <c r="D931" s="12"/>
      <c r="E931" s="12"/>
      <c r="F931" s="13"/>
      <c r="G931" s="13"/>
      <c r="H931" s="42">
        <f t="shared" si="29"/>
        <v>133315</v>
      </c>
    </row>
    <row r="932" spans="1:8" ht="13.5">
      <c r="A932" s="46"/>
      <c r="B932" s="58">
        <f t="shared" si="28"/>
        <v>1</v>
      </c>
      <c r="C932" s="12"/>
      <c r="D932" s="12"/>
      <c r="E932" s="12"/>
      <c r="F932" s="13"/>
      <c r="G932" s="13"/>
      <c r="H932" s="42">
        <f t="shared" si="29"/>
        <v>133315</v>
      </c>
    </row>
    <row r="933" spans="1:8" ht="13.5">
      <c r="A933" s="46"/>
      <c r="B933" s="58">
        <f t="shared" si="28"/>
        <v>1</v>
      </c>
      <c r="C933" s="12"/>
      <c r="D933" s="12"/>
      <c r="E933" s="12"/>
      <c r="F933" s="13"/>
      <c r="G933" s="13"/>
      <c r="H933" s="42">
        <f t="shared" si="29"/>
        <v>133315</v>
      </c>
    </row>
    <row r="934" spans="1:8" ht="13.5">
      <c r="A934" s="46"/>
      <c r="B934" s="58">
        <f t="shared" si="28"/>
        <v>1</v>
      </c>
      <c r="C934" s="12"/>
      <c r="D934" s="12"/>
      <c r="E934" s="12"/>
      <c r="F934" s="13"/>
      <c r="G934" s="13"/>
      <c r="H934" s="42">
        <f t="shared" si="29"/>
        <v>133315</v>
      </c>
    </row>
    <row r="935" spans="1:8" ht="13.5">
      <c r="A935" s="46"/>
      <c r="B935" s="58">
        <f t="shared" si="28"/>
        <v>1</v>
      </c>
      <c r="C935" s="12"/>
      <c r="D935" s="12"/>
      <c r="E935" s="12"/>
      <c r="F935" s="13"/>
      <c r="G935" s="13"/>
      <c r="H935" s="42">
        <f t="shared" si="29"/>
        <v>133315</v>
      </c>
    </row>
    <row r="936" spans="1:8" ht="13.5">
      <c r="A936" s="46"/>
      <c r="B936" s="58">
        <f t="shared" si="28"/>
        <v>1</v>
      </c>
      <c r="C936" s="12"/>
      <c r="D936" s="12"/>
      <c r="E936" s="12"/>
      <c r="F936" s="13"/>
      <c r="G936" s="13"/>
      <c r="H936" s="42">
        <f t="shared" si="29"/>
        <v>133315</v>
      </c>
    </row>
    <row r="937" spans="1:8" ht="13.5">
      <c r="A937" s="46"/>
      <c r="B937" s="58">
        <f t="shared" si="28"/>
        <v>1</v>
      </c>
      <c r="C937" s="12"/>
      <c r="D937" s="12"/>
      <c r="E937" s="12"/>
      <c r="F937" s="13"/>
      <c r="G937" s="13"/>
      <c r="H937" s="42">
        <f t="shared" si="29"/>
        <v>133315</v>
      </c>
    </row>
    <row r="938" spans="1:8" ht="13.5">
      <c r="A938" s="46"/>
      <c r="B938" s="58">
        <f t="shared" si="28"/>
        <v>1</v>
      </c>
      <c r="C938" s="12"/>
      <c r="D938" s="12"/>
      <c r="E938" s="12"/>
      <c r="F938" s="13"/>
      <c r="G938" s="13"/>
      <c r="H938" s="42">
        <f t="shared" si="29"/>
        <v>133315</v>
      </c>
    </row>
    <row r="939" spans="1:8" ht="13.5">
      <c r="A939" s="46"/>
      <c r="B939" s="58">
        <f t="shared" si="28"/>
        <v>1</v>
      </c>
      <c r="C939" s="12"/>
      <c r="D939" s="12"/>
      <c r="E939" s="12"/>
      <c r="F939" s="13"/>
      <c r="G939" s="13"/>
      <c r="H939" s="42">
        <f t="shared" si="29"/>
        <v>133315</v>
      </c>
    </row>
    <row r="940" spans="1:8" ht="13.5">
      <c r="A940" s="46"/>
      <c r="B940" s="58">
        <f t="shared" si="28"/>
        <v>1</v>
      </c>
      <c r="C940" s="12"/>
      <c r="D940" s="12"/>
      <c r="E940" s="12"/>
      <c r="F940" s="13"/>
      <c r="G940" s="13"/>
      <c r="H940" s="42">
        <f t="shared" si="29"/>
        <v>133315</v>
      </c>
    </row>
    <row r="941" spans="1:8" ht="13.5">
      <c r="A941" s="46"/>
      <c r="B941" s="58">
        <f t="shared" si="28"/>
        <v>1</v>
      </c>
      <c r="C941" s="12"/>
      <c r="D941" s="12"/>
      <c r="E941" s="12"/>
      <c r="F941" s="13"/>
      <c r="G941" s="13"/>
      <c r="H941" s="42">
        <f t="shared" si="29"/>
        <v>133315</v>
      </c>
    </row>
    <row r="942" spans="1:8" ht="13.5">
      <c r="A942" s="46"/>
      <c r="B942" s="58">
        <f t="shared" si="28"/>
        <v>1</v>
      </c>
      <c r="C942" s="12"/>
      <c r="D942" s="12"/>
      <c r="E942" s="12"/>
      <c r="F942" s="13"/>
      <c r="G942" s="13"/>
      <c r="H942" s="42">
        <f t="shared" si="29"/>
        <v>133315</v>
      </c>
    </row>
    <row r="943" spans="1:8" ht="13.5">
      <c r="A943" s="46"/>
      <c r="B943" s="58">
        <f t="shared" si="28"/>
        <v>1</v>
      </c>
      <c r="C943" s="12"/>
      <c r="D943" s="12"/>
      <c r="E943" s="12"/>
      <c r="F943" s="13"/>
      <c r="G943" s="13"/>
      <c r="H943" s="42">
        <f t="shared" si="29"/>
        <v>133315</v>
      </c>
    </row>
    <row r="944" spans="1:8" ht="13.5">
      <c r="A944" s="46"/>
      <c r="B944" s="58">
        <f t="shared" si="28"/>
        <v>1</v>
      </c>
      <c r="C944" s="12"/>
      <c r="D944" s="12"/>
      <c r="E944" s="12"/>
      <c r="F944" s="13"/>
      <c r="G944" s="13"/>
      <c r="H944" s="42">
        <f t="shared" si="29"/>
        <v>133315</v>
      </c>
    </row>
    <row r="945" spans="1:8" ht="13.5">
      <c r="A945" s="46"/>
      <c r="B945" s="58">
        <f t="shared" si="28"/>
        <v>1</v>
      </c>
      <c r="C945" s="12"/>
      <c r="D945" s="12"/>
      <c r="E945" s="12"/>
      <c r="F945" s="13"/>
      <c r="G945" s="13"/>
      <c r="H945" s="42">
        <f t="shared" si="29"/>
        <v>133315</v>
      </c>
    </row>
    <row r="946" spans="1:8" ht="13.5">
      <c r="A946" s="46"/>
      <c r="B946" s="58">
        <f t="shared" si="28"/>
        <v>1</v>
      </c>
      <c r="C946" s="12"/>
      <c r="D946" s="12"/>
      <c r="E946" s="12"/>
      <c r="F946" s="13"/>
      <c r="G946" s="13"/>
      <c r="H946" s="42">
        <f t="shared" si="29"/>
        <v>133315</v>
      </c>
    </row>
    <row r="947" spans="1:8" ht="13.5">
      <c r="A947" s="46"/>
      <c r="B947" s="58">
        <f t="shared" si="28"/>
        <v>1</v>
      </c>
      <c r="C947" s="12"/>
      <c r="D947" s="12"/>
      <c r="E947" s="12"/>
      <c r="F947" s="13"/>
      <c r="G947" s="13"/>
      <c r="H947" s="42">
        <f t="shared" si="29"/>
        <v>133315</v>
      </c>
    </row>
    <row r="948" spans="1:8" ht="13.5">
      <c r="A948" s="46"/>
      <c r="B948" s="58">
        <f t="shared" si="28"/>
        <v>1</v>
      </c>
      <c r="C948" s="12"/>
      <c r="D948" s="12"/>
      <c r="E948" s="12"/>
      <c r="F948" s="13"/>
      <c r="G948" s="13"/>
      <c r="H948" s="42">
        <f t="shared" si="29"/>
        <v>133315</v>
      </c>
    </row>
    <row r="949" spans="1:8" ht="13.5">
      <c r="A949" s="46"/>
      <c r="B949" s="58">
        <f t="shared" si="28"/>
        <v>1</v>
      </c>
      <c r="C949" s="12"/>
      <c r="D949" s="12"/>
      <c r="E949" s="12"/>
      <c r="F949" s="13"/>
      <c r="G949" s="13"/>
      <c r="H949" s="42">
        <f t="shared" si="29"/>
        <v>133315</v>
      </c>
    </row>
    <row r="950" spans="1:8" ht="13.5">
      <c r="A950" s="46"/>
      <c r="B950" s="58">
        <f t="shared" si="28"/>
        <v>1</v>
      </c>
      <c r="C950" s="12"/>
      <c r="D950" s="12"/>
      <c r="E950" s="12"/>
      <c r="F950" s="13"/>
      <c r="G950" s="13"/>
      <c r="H950" s="42">
        <f t="shared" si="29"/>
        <v>133315</v>
      </c>
    </row>
    <row r="951" spans="1:8" ht="13.5">
      <c r="A951" s="46"/>
      <c r="B951" s="58">
        <f t="shared" si="28"/>
        <v>1</v>
      </c>
      <c r="C951" s="12"/>
      <c r="D951" s="12"/>
      <c r="E951" s="12"/>
      <c r="F951" s="13"/>
      <c r="G951" s="13"/>
      <c r="H951" s="42">
        <f t="shared" si="29"/>
        <v>133315</v>
      </c>
    </row>
    <row r="952" spans="1:8" ht="13.5">
      <c r="A952" s="46"/>
      <c r="B952" s="58">
        <f t="shared" si="28"/>
        <v>1</v>
      </c>
      <c r="C952" s="12"/>
      <c r="D952" s="12"/>
      <c r="E952" s="12"/>
      <c r="F952" s="13"/>
      <c r="G952" s="13"/>
      <c r="H952" s="42">
        <f t="shared" si="29"/>
        <v>133315</v>
      </c>
    </row>
    <row r="953" spans="1:8" ht="13.5">
      <c r="A953" s="46"/>
      <c r="B953" s="58">
        <f t="shared" si="28"/>
        <v>1</v>
      </c>
      <c r="C953" s="12"/>
      <c r="D953" s="12"/>
      <c r="E953" s="12"/>
      <c r="F953" s="13"/>
      <c r="G953" s="13"/>
      <c r="H953" s="42">
        <f t="shared" si="29"/>
        <v>133315</v>
      </c>
    </row>
    <row r="954" spans="1:8" ht="13.5">
      <c r="A954" s="46"/>
      <c r="B954" s="58">
        <f t="shared" si="28"/>
        <v>1</v>
      </c>
      <c r="C954" s="12"/>
      <c r="D954" s="12"/>
      <c r="E954" s="12"/>
      <c r="F954" s="13"/>
      <c r="G954" s="13"/>
      <c r="H954" s="42">
        <f t="shared" si="29"/>
        <v>133315</v>
      </c>
    </row>
    <row r="955" spans="1:8" ht="13.5">
      <c r="A955" s="46"/>
      <c r="B955" s="58">
        <f t="shared" si="28"/>
        <v>1</v>
      </c>
      <c r="C955" s="12"/>
      <c r="D955" s="12"/>
      <c r="E955" s="12"/>
      <c r="F955" s="13"/>
      <c r="G955" s="13"/>
      <c r="H955" s="42">
        <f t="shared" si="29"/>
        <v>133315</v>
      </c>
    </row>
    <row r="956" spans="1:8" ht="13.5">
      <c r="A956" s="46"/>
      <c r="B956" s="58">
        <f t="shared" si="28"/>
        <v>1</v>
      </c>
      <c r="C956" s="12"/>
      <c r="D956" s="12"/>
      <c r="E956" s="12"/>
      <c r="F956" s="13"/>
      <c r="G956" s="13"/>
      <c r="H956" s="42">
        <f t="shared" si="29"/>
        <v>133315</v>
      </c>
    </row>
    <row r="957" spans="1:8" ht="13.5">
      <c r="A957" s="46"/>
      <c r="B957" s="58">
        <f t="shared" si="28"/>
        <v>1</v>
      </c>
      <c r="C957" s="12"/>
      <c r="D957" s="12"/>
      <c r="E957" s="12"/>
      <c r="F957" s="13"/>
      <c r="G957" s="13"/>
      <c r="H957" s="42">
        <f t="shared" si="29"/>
        <v>133315</v>
      </c>
    </row>
    <row r="958" spans="1:8" ht="13.5">
      <c r="A958" s="46"/>
      <c r="B958" s="58">
        <f t="shared" si="28"/>
        <v>1</v>
      </c>
      <c r="C958" s="12"/>
      <c r="D958" s="12"/>
      <c r="E958" s="12"/>
      <c r="F958" s="13"/>
      <c r="G958" s="13"/>
      <c r="H958" s="42">
        <f t="shared" si="29"/>
        <v>133315</v>
      </c>
    </row>
    <row r="959" spans="1:8" ht="13.5">
      <c r="A959" s="46"/>
      <c r="B959" s="58">
        <f t="shared" si="28"/>
        <v>1</v>
      </c>
      <c r="C959" s="12"/>
      <c r="D959" s="12"/>
      <c r="E959" s="12"/>
      <c r="F959" s="13"/>
      <c r="G959" s="13"/>
      <c r="H959" s="42">
        <f t="shared" si="29"/>
        <v>133315</v>
      </c>
    </row>
    <row r="960" spans="1:8" ht="13.5">
      <c r="A960" s="46"/>
      <c r="B960" s="58">
        <f t="shared" si="28"/>
        <v>1</v>
      </c>
      <c r="C960" s="12"/>
      <c r="D960" s="12"/>
      <c r="E960" s="12"/>
      <c r="F960" s="13"/>
      <c r="G960" s="13"/>
      <c r="H960" s="42">
        <f t="shared" si="29"/>
        <v>133315</v>
      </c>
    </row>
    <row r="961" spans="1:8" ht="13.5">
      <c r="A961" s="46"/>
      <c r="B961" s="58">
        <f t="shared" si="28"/>
        <v>1</v>
      </c>
      <c r="C961" s="12"/>
      <c r="D961" s="12"/>
      <c r="E961" s="12"/>
      <c r="F961" s="13"/>
      <c r="G961" s="13"/>
      <c r="H961" s="42">
        <f t="shared" si="29"/>
        <v>133315</v>
      </c>
    </row>
    <row r="962" spans="1:8" ht="13.5">
      <c r="A962" s="46"/>
      <c r="B962" s="58">
        <f t="shared" si="28"/>
        <v>1</v>
      </c>
      <c r="C962" s="12"/>
      <c r="D962" s="12"/>
      <c r="E962" s="12"/>
      <c r="F962" s="13"/>
      <c r="G962" s="13"/>
      <c r="H962" s="42">
        <f t="shared" si="29"/>
        <v>133315</v>
      </c>
    </row>
    <row r="963" spans="1:8" ht="13.5">
      <c r="A963" s="46"/>
      <c r="B963" s="58">
        <f t="shared" si="28"/>
        <v>1</v>
      </c>
      <c r="C963" s="12"/>
      <c r="D963" s="12"/>
      <c r="E963" s="12"/>
      <c r="F963" s="13"/>
      <c r="G963" s="13"/>
      <c r="H963" s="42">
        <f t="shared" si="29"/>
        <v>133315</v>
      </c>
    </row>
    <row r="964" spans="1:8" ht="13.5">
      <c r="A964" s="46"/>
      <c r="B964" s="58">
        <f t="shared" si="28"/>
        <v>1</v>
      </c>
      <c r="C964" s="12"/>
      <c r="D964" s="12"/>
      <c r="E964" s="12"/>
      <c r="F964" s="13"/>
      <c r="G964" s="13"/>
      <c r="H964" s="42">
        <f t="shared" si="29"/>
        <v>133315</v>
      </c>
    </row>
    <row r="965" spans="1:8" ht="13.5">
      <c r="A965" s="46"/>
      <c r="B965" s="58">
        <f aca="true" t="shared" si="30" ref="B965:B1028">MONTH(A965)</f>
        <v>1</v>
      </c>
      <c r="C965" s="12"/>
      <c r="D965" s="12"/>
      <c r="E965" s="12"/>
      <c r="F965" s="13"/>
      <c r="G965" s="13"/>
      <c r="H965" s="42">
        <f aca="true" t="shared" si="31" ref="H965:H1028">H964+F965-G965</f>
        <v>133315</v>
      </c>
    </row>
    <row r="966" spans="1:8" ht="13.5">
      <c r="A966" s="46"/>
      <c r="B966" s="58">
        <f t="shared" si="30"/>
        <v>1</v>
      </c>
      <c r="C966" s="12"/>
      <c r="D966" s="12"/>
      <c r="E966" s="12"/>
      <c r="F966" s="13"/>
      <c r="G966" s="13"/>
      <c r="H966" s="42">
        <f t="shared" si="31"/>
        <v>133315</v>
      </c>
    </row>
    <row r="967" spans="1:8" ht="13.5">
      <c r="A967" s="46"/>
      <c r="B967" s="58">
        <f t="shared" si="30"/>
        <v>1</v>
      </c>
      <c r="C967" s="12"/>
      <c r="D967" s="12"/>
      <c r="E967" s="12"/>
      <c r="F967" s="13"/>
      <c r="G967" s="13"/>
      <c r="H967" s="42">
        <f t="shared" si="31"/>
        <v>133315</v>
      </c>
    </row>
    <row r="968" spans="1:8" ht="13.5">
      <c r="A968" s="46"/>
      <c r="B968" s="58">
        <f t="shared" si="30"/>
        <v>1</v>
      </c>
      <c r="C968" s="12"/>
      <c r="D968" s="12"/>
      <c r="E968" s="12"/>
      <c r="F968" s="13"/>
      <c r="G968" s="13"/>
      <c r="H968" s="42">
        <f t="shared" si="31"/>
        <v>133315</v>
      </c>
    </row>
    <row r="969" spans="1:8" ht="13.5">
      <c r="A969" s="46"/>
      <c r="B969" s="58">
        <f t="shared" si="30"/>
        <v>1</v>
      </c>
      <c r="C969" s="12"/>
      <c r="D969" s="12"/>
      <c r="E969" s="12"/>
      <c r="F969" s="13"/>
      <c r="G969" s="13"/>
      <c r="H969" s="42">
        <f t="shared" si="31"/>
        <v>133315</v>
      </c>
    </row>
    <row r="970" spans="1:8" ht="13.5">
      <c r="A970" s="46"/>
      <c r="B970" s="58">
        <f t="shared" si="30"/>
        <v>1</v>
      </c>
      <c r="C970" s="12"/>
      <c r="D970" s="12"/>
      <c r="E970" s="12"/>
      <c r="F970" s="13"/>
      <c r="G970" s="13"/>
      <c r="H970" s="42">
        <f t="shared" si="31"/>
        <v>133315</v>
      </c>
    </row>
    <row r="971" spans="1:8" ht="13.5">
      <c r="A971" s="46"/>
      <c r="B971" s="58">
        <f t="shared" si="30"/>
        <v>1</v>
      </c>
      <c r="C971" s="12"/>
      <c r="D971" s="12"/>
      <c r="E971" s="12"/>
      <c r="F971" s="13"/>
      <c r="G971" s="13"/>
      <c r="H971" s="42">
        <f t="shared" si="31"/>
        <v>133315</v>
      </c>
    </row>
    <row r="972" spans="1:8" ht="13.5">
      <c r="A972" s="46"/>
      <c r="B972" s="58">
        <f t="shared" si="30"/>
        <v>1</v>
      </c>
      <c r="C972" s="12"/>
      <c r="D972" s="12"/>
      <c r="E972" s="12"/>
      <c r="F972" s="13"/>
      <c r="G972" s="13"/>
      <c r="H972" s="42">
        <f t="shared" si="31"/>
        <v>133315</v>
      </c>
    </row>
    <row r="973" spans="1:8" ht="13.5">
      <c r="A973" s="46"/>
      <c r="B973" s="58">
        <f t="shared" si="30"/>
        <v>1</v>
      </c>
      <c r="C973" s="12"/>
      <c r="D973" s="12"/>
      <c r="E973" s="12"/>
      <c r="F973" s="13"/>
      <c r="G973" s="13"/>
      <c r="H973" s="42">
        <f t="shared" si="31"/>
        <v>133315</v>
      </c>
    </row>
    <row r="974" spans="1:8" ht="13.5">
      <c r="A974" s="46"/>
      <c r="B974" s="58">
        <f t="shared" si="30"/>
        <v>1</v>
      </c>
      <c r="C974" s="12"/>
      <c r="D974" s="12"/>
      <c r="E974" s="12"/>
      <c r="F974" s="13"/>
      <c r="G974" s="13"/>
      <c r="H974" s="42">
        <f t="shared" si="31"/>
        <v>133315</v>
      </c>
    </row>
    <row r="975" spans="1:8" ht="13.5">
      <c r="A975" s="46"/>
      <c r="B975" s="58">
        <f t="shared" si="30"/>
        <v>1</v>
      </c>
      <c r="C975" s="12"/>
      <c r="D975" s="12"/>
      <c r="E975" s="12"/>
      <c r="F975" s="13"/>
      <c r="G975" s="13"/>
      <c r="H975" s="42">
        <f t="shared" si="31"/>
        <v>133315</v>
      </c>
    </row>
    <row r="976" spans="1:8" ht="13.5">
      <c r="A976" s="46"/>
      <c r="B976" s="58">
        <f t="shared" si="30"/>
        <v>1</v>
      </c>
      <c r="C976" s="12"/>
      <c r="D976" s="12"/>
      <c r="E976" s="12"/>
      <c r="F976" s="13"/>
      <c r="G976" s="13"/>
      <c r="H976" s="42">
        <f t="shared" si="31"/>
        <v>133315</v>
      </c>
    </row>
    <row r="977" spans="1:8" ht="13.5">
      <c r="A977" s="46"/>
      <c r="B977" s="58">
        <f t="shared" si="30"/>
        <v>1</v>
      </c>
      <c r="C977" s="12"/>
      <c r="D977" s="12"/>
      <c r="E977" s="12"/>
      <c r="F977" s="13"/>
      <c r="G977" s="13"/>
      <c r="H977" s="42">
        <f t="shared" si="31"/>
        <v>133315</v>
      </c>
    </row>
    <row r="978" spans="1:8" ht="13.5">
      <c r="A978" s="46"/>
      <c r="B978" s="58">
        <f t="shared" si="30"/>
        <v>1</v>
      </c>
      <c r="C978" s="12"/>
      <c r="D978" s="12"/>
      <c r="E978" s="12"/>
      <c r="F978" s="13"/>
      <c r="G978" s="13"/>
      <c r="H978" s="42">
        <f t="shared" si="31"/>
        <v>133315</v>
      </c>
    </row>
    <row r="979" spans="1:8" ht="13.5">
      <c r="A979" s="46"/>
      <c r="B979" s="58">
        <f t="shared" si="30"/>
        <v>1</v>
      </c>
      <c r="C979" s="12"/>
      <c r="D979" s="12"/>
      <c r="E979" s="12"/>
      <c r="F979" s="13"/>
      <c r="G979" s="13"/>
      <c r="H979" s="42">
        <f t="shared" si="31"/>
        <v>133315</v>
      </c>
    </row>
    <row r="980" spans="1:8" ht="13.5">
      <c r="A980" s="46"/>
      <c r="B980" s="58">
        <f t="shared" si="30"/>
        <v>1</v>
      </c>
      <c r="C980" s="12"/>
      <c r="D980" s="12"/>
      <c r="E980" s="12"/>
      <c r="F980" s="13"/>
      <c r="G980" s="13"/>
      <c r="H980" s="42">
        <f t="shared" si="31"/>
        <v>133315</v>
      </c>
    </row>
    <row r="981" spans="1:8" ht="13.5">
      <c r="A981" s="46"/>
      <c r="B981" s="58">
        <f t="shared" si="30"/>
        <v>1</v>
      </c>
      <c r="C981" s="12"/>
      <c r="D981" s="12"/>
      <c r="E981" s="12"/>
      <c r="F981" s="13"/>
      <c r="G981" s="13"/>
      <c r="H981" s="42">
        <f t="shared" si="31"/>
        <v>133315</v>
      </c>
    </row>
    <row r="982" spans="1:8" ht="13.5">
      <c r="A982" s="46"/>
      <c r="B982" s="58">
        <f t="shared" si="30"/>
        <v>1</v>
      </c>
      <c r="C982" s="12"/>
      <c r="D982" s="12"/>
      <c r="E982" s="12"/>
      <c r="F982" s="13"/>
      <c r="G982" s="13"/>
      <c r="H982" s="42">
        <f t="shared" si="31"/>
        <v>133315</v>
      </c>
    </row>
    <row r="983" spans="1:8" ht="13.5">
      <c r="A983" s="46"/>
      <c r="B983" s="58">
        <f t="shared" si="30"/>
        <v>1</v>
      </c>
      <c r="C983" s="12"/>
      <c r="D983" s="12"/>
      <c r="E983" s="12"/>
      <c r="F983" s="13"/>
      <c r="G983" s="13"/>
      <c r="H983" s="42">
        <f t="shared" si="31"/>
        <v>133315</v>
      </c>
    </row>
    <row r="984" spans="1:8" ht="13.5">
      <c r="A984" s="46"/>
      <c r="B984" s="58">
        <f t="shared" si="30"/>
        <v>1</v>
      </c>
      <c r="C984" s="12"/>
      <c r="D984" s="12"/>
      <c r="E984" s="12"/>
      <c r="F984" s="13"/>
      <c r="G984" s="13"/>
      <c r="H984" s="42">
        <f t="shared" si="31"/>
        <v>133315</v>
      </c>
    </row>
    <row r="985" spans="1:8" ht="13.5">
      <c r="A985" s="46"/>
      <c r="B985" s="58">
        <f t="shared" si="30"/>
        <v>1</v>
      </c>
      <c r="C985" s="12"/>
      <c r="D985" s="12"/>
      <c r="E985" s="12"/>
      <c r="F985" s="13"/>
      <c r="G985" s="13"/>
      <c r="H985" s="42">
        <f t="shared" si="31"/>
        <v>133315</v>
      </c>
    </row>
    <row r="986" spans="1:8" ht="13.5">
      <c r="A986" s="46"/>
      <c r="B986" s="58">
        <f t="shared" si="30"/>
        <v>1</v>
      </c>
      <c r="C986" s="12"/>
      <c r="D986" s="12"/>
      <c r="E986" s="12"/>
      <c r="F986" s="13"/>
      <c r="G986" s="13"/>
      <c r="H986" s="42">
        <f t="shared" si="31"/>
        <v>133315</v>
      </c>
    </row>
    <row r="987" spans="1:8" ht="13.5">
      <c r="A987" s="46"/>
      <c r="B987" s="58">
        <f t="shared" si="30"/>
        <v>1</v>
      </c>
      <c r="C987" s="12"/>
      <c r="D987" s="12"/>
      <c r="E987" s="12"/>
      <c r="F987" s="13"/>
      <c r="G987" s="13"/>
      <c r="H987" s="42">
        <f t="shared" si="31"/>
        <v>133315</v>
      </c>
    </row>
    <row r="988" spans="1:8" ht="13.5">
      <c r="A988" s="46"/>
      <c r="B988" s="58">
        <f t="shared" si="30"/>
        <v>1</v>
      </c>
      <c r="C988" s="12"/>
      <c r="D988" s="12"/>
      <c r="E988" s="12"/>
      <c r="F988" s="13"/>
      <c r="G988" s="13"/>
      <c r="H988" s="42">
        <f t="shared" si="31"/>
        <v>133315</v>
      </c>
    </row>
    <row r="989" spans="1:8" ht="13.5">
      <c r="A989" s="46"/>
      <c r="B989" s="58">
        <f t="shared" si="30"/>
        <v>1</v>
      </c>
      <c r="C989" s="12"/>
      <c r="D989" s="12"/>
      <c r="E989" s="12"/>
      <c r="F989" s="13"/>
      <c r="G989" s="13"/>
      <c r="H989" s="42">
        <f t="shared" si="31"/>
        <v>133315</v>
      </c>
    </row>
    <row r="990" spans="1:8" ht="13.5">
      <c r="A990" s="46"/>
      <c r="B990" s="58">
        <f t="shared" si="30"/>
        <v>1</v>
      </c>
      <c r="C990" s="12"/>
      <c r="D990" s="12"/>
      <c r="E990" s="12"/>
      <c r="F990" s="13"/>
      <c r="G990" s="13"/>
      <c r="H990" s="42">
        <f t="shared" si="31"/>
        <v>133315</v>
      </c>
    </row>
    <row r="991" spans="1:8" ht="13.5">
      <c r="A991" s="46"/>
      <c r="B991" s="58">
        <f t="shared" si="30"/>
        <v>1</v>
      </c>
      <c r="C991" s="12"/>
      <c r="D991" s="12"/>
      <c r="E991" s="12"/>
      <c r="F991" s="13"/>
      <c r="G991" s="13"/>
      <c r="H991" s="42">
        <f t="shared" si="31"/>
        <v>133315</v>
      </c>
    </row>
    <row r="992" spans="1:8" ht="13.5">
      <c r="A992" s="46"/>
      <c r="B992" s="58">
        <f t="shared" si="30"/>
        <v>1</v>
      </c>
      <c r="C992" s="12"/>
      <c r="D992" s="12"/>
      <c r="E992" s="12"/>
      <c r="F992" s="13"/>
      <c r="G992" s="13"/>
      <c r="H992" s="42">
        <f t="shared" si="31"/>
        <v>133315</v>
      </c>
    </row>
    <row r="993" spans="1:8" ht="13.5">
      <c r="A993" s="46"/>
      <c r="B993" s="58">
        <f t="shared" si="30"/>
        <v>1</v>
      </c>
      <c r="C993" s="12"/>
      <c r="D993" s="12"/>
      <c r="E993" s="12"/>
      <c r="F993" s="13"/>
      <c r="G993" s="13"/>
      <c r="H993" s="42">
        <f t="shared" si="31"/>
        <v>133315</v>
      </c>
    </row>
    <row r="994" spans="1:8" ht="13.5">
      <c r="A994" s="46"/>
      <c r="B994" s="58">
        <f t="shared" si="30"/>
        <v>1</v>
      </c>
      <c r="C994" s="12"/>
      <c r="D994" s="12"/>
      <c r="E994" s="12"/>
      <c r="F994" s="13"/>
      <c r="G994" s="13"/>
      <c r="H994" s="42">
        <f t="shared" si="31"/>
        <v>133315</v>
      </c>
    </row>
    <row r="995" spans="1:8" ht="13.5">
      <c r="A995" s="46"/>
      <c r="B995" s="58">
        <f t="shared" si="30"/>
        <v>1</v>
      </c>
      <c r="C995" s="12"/>
      <c r="D995" s="12"/>
      <c r="E995" s="12"/>
      <c r="F995" s="13"/>
      <c r="G995" s="13"/>
      <c r="H995" s="42">
        <f t="shared" si="31"/>
        <v>133315</v>
      </c>
    </row>
    <row r="996" spans="1:8" ht="13.5">
      <c r="A996" s="46"/>
      <c r="B996" s="58">
        <f t="shared" si="30"/>
        <v>1</v>
      </c>
      <c r="C996" s="12"/>
      <c r="D996" s="12"/>
      <c r="E996" s="12"/>
      <c r="F996" s="13"/>
      <c r="G996" s="13"/>
      <c r="H996" s="42">
        <f t="shared" si="31"/>
        <v>133315</v>
      </c>
    </row>
    <row r="997" spans="1:8" ht="13.5">
      <c r="A997" s="46"/>
      <c r="B997" s="58">
        <f t="shared" si="30"/>
        <v>1</v>
      </c>
      <c r="C997" s="12"/>
      <c r="D997" s="12"/>
      <c r="E997" s="12"/>
      <c r="F997" s="13"/>
      <c r="G997" s="13"/>
      <c r="H997" s="42">
        <f t="shared" si="31"/>
        <v>133315</v>
      </c>
    </row>
    <row r="998" spans="1:8" ht="13.5">
      <c r="A998" s="46"/>
      <c r="B998" s="58">
        <f t="shared" si="30"/>
        <v>1</v>
      </c>
      <c r="C998" s="12"/>
      <c r="D998" s="12"/>
      <c r="E998" s="12"/>
      <c r="F998" s="13"/>
      <c r="G998" s="13"/>
      <c r="H998" s="42">
        <f t="shared" si="31"/>
        <v>133315</v>
      </c>
    </row>
    <row r="999" spans="1:8" ht="13.5">
      <c r="A999" s="46"/>
      <c r="B999" s="58">
        <f t="shared" si="30"/>
        <v>1</v>
      </c>
      <c r="C999" s="12"/>
      <c r="D999" s="12"/>
      <c r="E999" s="12"/>
      <c r="F999" s="13"/>
      <c r="G999" s="13"/>
      <c r="H999" s="42">
        <f t="shared" si="31"/>
        <v>133315</v>
      </c>
    </row>
    <row r="1000" spans="1:8" ht="13.5">
      <c r="A1000" s="46"/>
      <c r="B1000" s="58">
        <f t="shared" si="30"/>
        <v>1</v>
      </c>
      <c r="C1000" s="12"/>
      <c r="D1000" s="12"/>
      <c r="E1000" s="12"/>
      <c r="F1000" s="13"/>
      <c r="G1000" s="13"/>
      <c r="H1000" s="42">
        <f t="shared" si="31"/>
        <v>133315</v>
      </c>
    </row>
    <row r="1001" spans="1:8" ht="13.5">
      <c r="A1001" s="46"/>
      <c r="B1001" s="58">
        <f t="shared" si="30"/>
        <v>1</v>
      </c>
      <c r="C1001" s="12"/>
      <c r="D1001" s="12"/>
      <c r="E1001" s="12"/>
      <c r="F1001" s="13"/>
      <c r="G1001" s="13"/>
      <c r="H1001" s="42">
        <f t="shared" si="31"/>
        <v>133315</v>
      </c>
    </row>
    <row r="1002" spans="1:8" ht="13.5">
      <c r="A1002" s="46"/>
      <c r="B1002" s="58">
        <f t="shared" si="30"/>
        <v>1</v>
      </c>
      <c r="C1002" s="12"/>
      <c r="D1002" s="12"/>
      <c r="E1002" s="12"/>
      <c r="F1002" s="13"/>
      <c r="G1002" s="13"/>
      <c r="H1002" s="42">
        <f t="shared" si="31"/>
        <v>133315</v>
      </c>
    </row>
    <row r="1003" spans="1:8" ht="13.5">
      <c r="A1003" s="46"/>
      <c r="B1003" s="58">
        <f t="shared" si="30"/>
        <v>1</v>
      </c>
      <c r="C1003" s="12"/>
      <c r="D1003" s="12"/>
      <c r="E1003" s="12"/>
      <c r="F1003" s="13"/>
      <c r="G1003" s="13"/>
      <c r="H1003" s="42">
        <f t="shared" si="31"/>
        <v>133315</v>
      </c>
    </row>
    <row r="1004" spans="1:8" ht="13.5">
      <c r="A1004" s="46"/>
      <c r="B1004" s="58">
        <f t="shared" si="30"/>
        <v>1</v>
      </c>
      <c r="C1004" s="12"/>
      <c r="D1004" s="12"/>
      <c r="E1004" s="12"/>
      <c r="F1004" s="13"/>
      <c r="G1004" s="13"/>
      <c r="H1004" s="42">
        <f t="shared" si="31"/>
        <v>133315</v>
      </c>
    </row>
    <row r="1005" spans="1:8" ht="13.5">
      <c r="A1005" s="46"/>
      <c r="B1005" s="58">
        <f t="shared" si="30"/>
        <v>1</v>
      </c>
      <c r="C1005" s="12"/>
      <c r="D1005" s="12"/>
      <c r="E1005" s="12"/>
      <c r="F1005" s="13"/>
      <c r="G1005" s="13"/>
      <c r="H1005" s="42">
        <f t="shared" si="31"/>
        <v>133315</v>
      </c>
    </row>
    <row r="1006" spans="1:8" ht="13.5">
      <c r="A1006" s="46"/>
      <c r="B1006" s="58">
        <f t="shared" si="30"/>
        <v>1</v>
      </c>
      <c r="C1006" s="12"/>
      <c r="D1006" s="12"/>
      <c r="E1006" s="12"/>
      <c r="F1006" s="13"/>
      <c r="G1006" s="13"/>
      <c r="H1006" s="42">
        <f t="shared" si="31"/>
        <v>133315</v>
      </c>
    </row>
    <row r="1007" spans="1:8" ht="13.5">
      <c r="A1007" s="46"/>
      <c r="B1007" s="58">
        <f t="shared" si="30"/>
        <v>1</v>
      </c>
      <c r="C1007" s="12"/>
      <c r="D1007" s="12"/>
      <c r="E1007" s="12"/>
      <c r="F1007" s="13"/>
      <c r="G1007" s="13"/>
      <c r="H1007" s="42">
        <f t="shared" si="31"/>
        <v>133315</v>
      </c>
    </row>
    <row r="1008" spans="1:8" ht="13.5">
      <c r="A1008" s="46"/>
      <c r="B1008" s="58">
        <f t="shared" si="30"/>
        <v>1</v>
      </c>
      <c r="C1008" s="12"/>
      <c r="D1008" s="12"/>
      <c r="E1008" s="12"/>
      <c r="F1008" s="13"/>
      <c r="G1008" s="13"/>
      <c r="H1008" s="42">
        <f t="shared" si="31"/>
        <v>133315</v>
      </c>
    </row>
    <row r="1009" spans="1:8" ht="13.5">
      <c r="A1009" s="46"/>
      <c r="B1009" s="58">
        <f t="shared" si="30"/>
        <v>1</v>
      </c>
      <c r="C1009" s="12"/>
      <c r="D1009" s="12"/>
      <c r="E1009" s="12"/>
      <c r="F1009" s="13"/>
      <c r="G1009" s="13"/>
      <c r="H1009" s="42">
        <f t="shared" si="31"/>
        <v>133315</v>
      </c>
    </row>
    <row r="1010" spans="1:8" ht="13.5">
      <c r="A1010" s="46"/>
      <c r="B1010" s="58">
        <f t="shared" si="30"/>
        <v>1</v>
      </c>
      <c r="C1010" s="12"/>
      <c r="D1010" s="12"/>
      <c r="E1010" s="12"/>
      <c r="F1010" s="13"/>
      <c r="G1010" s="13"/>
      <c r="H1010" s="42">
        <f t="shared" si="31"/>
        <v>133315</v>
      </c>
    </row>
    <row r="1011" spans="1:8" ht="13.5">
      <c r="A1011" s="46"/>
      <c r="B1011" s="58">
        <f t="shared" si="30"/>
        <v>1</v>
      </c>
      <c r="C1011" s="12"/>
      <c r="D1011" s="12"/>
      <c r="E1011" s="12"/>
      <c r="F1011" s="13"/>
      <c r="G1011" s="13"/>
      <c r="H1011" s="42">
        <f t="shared" si="31"/>
        <v>133315</v>
      </c>
    </row>
    <row r="1012" spans="1:8" ht="13.5">
      <c r="A1012" s="46"/>
      <c r="B1012" s="58">
        <f t="shared" si="30"/>
        <v>1</v>
      </c>
      <c r="C1012" s="12"/>
      <c r="D1012" s="12"/>
      <c r="E1012" s="12"/>
      <c r="F1012" s="13"/>
      <c r="G1012" s="13"/>
      <c r="H1012" s="42">
        <f t="shared" si="31"/>
        <v>133315</v>
      </c>
    </row>
    <row r="1013" spans="1:8" ht="13.5">
      <c r="A1013" s="46"/>
      <c r="B1013" s="58">
        <f t="shared" si="30"/>
        <v>1</v>
      </c>
      <c r="C1013" s="12"/>
      <c r="D1013" s="12"/>
      <c r="E1013" s="12"/>
      <c r="F1013" s="13"/>
      <c r="G1013" s="13"/>
      <c r="H1013" s="42">
        <f t="shared" si="31"/>
        <v>133315</v>
      </c>
    </row>
    <row r="1014" spans="1:8" ht="13.5">
      <c r="A1014" s="46"/>
      <c r="B1014" s="58">
        <f t="shared" si="30"/>
        <v>1</v>
      </c>
      <c r="C1014" s="12"/>
      <c r="D1014" s="12"/>
      <c r="E1014" s="12"/>
      <c r="F1014" s="13"/>
      <c r="G1014" s="13"/>
      <c r="H1014" s="42">
        <f t="shared" si="31"/>
        <v>133315</v>
      </c>
    </row>
    <row r="1015" spans="1:8" ht="13.5">
      <c r="A1015" s="46"/>
      <c r="B1015" s="58">
        <f t="shared" si="30"/>
        <v>1</v>
      </c>
      <c r="C1015" s="12"/>
      <c r="D1015" s="12"/>
      <c r="E1015" s="12"/>
      <c r="F1015" s="13"/>
      <c r="G1015" s="13"/>
      <c r="H1015" s="42">
        <f t="shared" si="31"/>
        <v>133315</v>
      </c>
    </row>
    <row r="1016" spans="1:8" ht="13.5">
      <c r="A1016" s="46"/>
      <c r="B1016" s="58">
        <f t="shared" si="30"/>
        <v>1</v>
      </c>
      <c r="C1016" s="12"/>
      <c r="D1016" s="12"/>
      <c r="E1016" s="12"/>
      <c r="F1016" s="13"/>
      <c r="G1016" s="13"/>
      <c r="H1016" s="42">
        <f t="shared" si="31"/>
        <v>133315</v>
      </c>
    </row>
    <row r="1017" spans="1:8" ht="13.5">
      <c r="A1017" s="46"/>
      <c r="B1017" s="58">
        <f t="shared" si="30"/>
        <v>1</v>
      </c>
      <c r="C1017" s="12"/>
      <c r="D1017" s="12"/>
      <c r="E1017" s="12"/>
      <c r="F1017" s="13"/>
      <c r="G1017" s="13"/>
      <c r="H1017" s="42">
        <f t="shared" si="31"/>
        <v>133315</v>
      </c>
    </row>
    <row r="1018" spans="1:8" ht="13.5">
      <c r="A1018" s="46"/>
      <c r="B1018" s="58">
        <f t="shared" si="30"/>
        <v>1</v>
      </c>
      <c r="C1018" s="12"/>
      <c r="D1018" s="12"/>
      <c r="E1018" s="12"/>
      <c r="F1018" s="13"/>
      <c r="G1018" s="13"/>
      <c r="H1018" s="42">
        <f t="shared" si="31"/>
        <v>133315</v>
      </c>
    </row>
    <row r="1019" spans="1:8" ht="13.5">
      <c r="A1019" s="46"/>
      <c r="B1019" s="58">
        <f t="shared" si="30"/>
        <v>1</v>
      </c>
      <c r="C1019" s="12"/>
      <c r="D1019" s="12"/>
      <c r="E1019" s="12"/>
      <c r="F1019" s="13"/>
      <c r="G1019" s="13"/>
      <c r="H1019" s="42">
        <f t="shared" si="31"/>
        <v>133315</v>
      </c>
    </row>
    <row r="1020" spans="1:8" ht="13.5">
      <c r="A1020" s="46"/>
      <c r="B1020" s="58">
        <f t="shared" si="30"/>
        <v>1</v>
      </c>
      <c r="C1020" s="12"/>
      <c r="D1020" s="12"/>
      <c r="E1020" s="12"/>
      <c r="F1020" s="13"/>
      <c r="G1020" s="13"/>
      <c r="H1020" s="42">
        <f t="shared" si="31"/>
        <v>133315</v>
      </c>
    </row>
    <row r="1021" spans="1:8" ht="13.5">
      <c r="A1021" s="46"/>
      <c r="B1021" s="58">
        <f t="shared" si="30"/>
        <v>1</v>
      </c>
      <c r="C1021" s="12"/>
      <c r="D1021" s="12"/>
      <c r="E1021" s="12"/>
      <c r="F1021" s="13"/>
      <c r="G1021" s="13"/>
      <c r="H1021" s="42">
        <f t="shared" si="31"/>
        <v>133315</v>
      </c>
    </row>
    <row r="1022" spans="1:8" ht="13.5">
      <c r="A1022" s="46"/>
      <c r="B1022" s="58">
        <f t="shared" si="30"/>
        <v>1</v>
      </c>
      <c r="C1022" s="12"/>
      <c r="D1022" s="12"/>
      <c r="E1022" s="12"/>
      <c r="F1022" s="13"/>
      <c r="G1022" s="13"/>
      <c r="H1022" s="42">
        <f t="shared" si="31"/>
        <v>133315</v>
      </c>
    </row>
    <row r="1023" spans="1:8" ht="13.5">
      <c r="A1023" s="46"/>
      <c r="B1023" s="58">
        <f t="shared" si="30"/>
        <v>1</v>
      </c>
      <c r="C1023" s="12"/>
      <c r="D1023" s="12"/>
      <c r="E1023" s="12"/>
      <c r="F1023" s="13"/>
      <c r="G1023" s="13"/>
      <c r="H1023" s="42">
        <f t="shared" si="31"/>
        <v>133315</v>
      </c>
    </row>
    <row r="1024" spans="1:8" ht="13.5">
      <c r="A1024" s="46"/>
      <c r="B1024" s="58">
        <f t="shared" si="30"/>
        <v>1</v>
      </c>
      <c r="C1024" s="12"/>
      <c r="D1024" s="12"/>
      <c r="E1024" s="12"/>
      <c r="F1024" s="13"/>
      <c r="G1024" s="13"/>
      <c r="H1024" s="42">
        <f t="shared" si="31"/>
        <v>133315</v>
      </c>
    </row>
    <row r="1025" spans="1:8" ht="13.5">
      <c r="A1025" s="46"/>
      <c r="B1025" s="58">
        <f t="shared" si="30"/>
        <v>1</v>
      </c>
      <c r="C1025" s="12"/>
      <c r="D1025" s="12"/>
      <c r="E1025" s="12"/>
      <c r="F1025" s="13"/>
      <c r="G1025" s="13"/>
      <c r="H1025" s="42">
        <f t="shared" si="31"/>
        <v>133315</v>
      </c>
    </row>
    <row r="1026" spans="1:8" ht="13.5">
      <c r="A1026" s="46"/>
      <c r="B1026" s="58">
        <f t="shared" si="30"/>
        <v>1</v>
      </c>
      <c r="C1026" s="12"/>
      <c r="D1026" s="12"/>
      <c r="E1026" s="12"/>
      <c r="F1026" s="13"/>
      <c r="G1026" s="13"/>
      <c r="H1026" s="42">
        <f t="shared" si="31"/>
        <v>133315</v>
      </c>
    </row>
    <row r="1027" spans="1:8" ht="13.5">
      <c r="A1027" s="46"/>
      <c r="B1027" s="58">
        <f t="shared" si="30"/>
        <v>1</v>
      </c>
      <c r="C1027" s="12"/>
      <c r="D1027" s="12"/>
      <c r="E1027" s="12"/>
      <c r="F1027" s="13"/>
      <c r="G1027" s="13"/>
      <c r="H1027" s="42">
        <f t="shared" si="31"/>
        <v>133315</v>
      </c>
    </row>
    <row r="1028" spans="1:8" ht="13.5">
      <c r="A1028" s="46"/>
      <c r="B1028" s="58">
        <f t="shared" si="30"/>
        <v>1</v>
      </c>
      <c r="C1028" s="12"/>
      <c r="D1028" s="12"/>
      <c r="E1028" s="12"/>
      <c r="F1028" s="13"/>
      <c r="G1028" s="13"/>
      <c r="H1028" s="42">
        <f t="shared" si="31"/>
        <v>133315</v>
      </c>
    </row>
    <row r="1029" spans="1:8" ht="13.5">
      <c r="A1029" s="46"/>
      <c r="B1029" s="58">
        <f aca="true" t="shared" si="32" ref="B1029:B1092">MONTH(A1029)</f>
        <v>1</v>
      </c>
      <c r="C1029" s="12"/>
      <c r="D1029" s="12"/>
      <c r="E1029" s="12"/>
      <c r="F1029" s="13"/>
      <c r="G1029" s="13"/>
      <c r="H1029" s="42">
        <f aca="true" t="shared" si="33" ref="H1029:H1092">H1028+F1029-G1029</f>
        <v>133315</v>
      </c>
    </row>
    <row r="1030" spans="1:8" ht="13.5">
      <c r="A1030" s="46"/>
      <c r="B1030" s="58">
        <f t="shared" si="32"/>
        <v>1</v>
      </c>
      <c r="C1030" s="12"/>
      <c r="D1030" s="12"/>
      <c r="E1030" s="12"/>
      <c r="F1030" s="13"/>
      <c r="G1030" s="13"/>
      <c r="H1030" s="42">
        <f t="shared" si="33"/>
        <v>133315</v>
      </c>
    </row>
    <row r="1031" spans="1:8" ht="13.5">
      <c r="A1031" s="46"/>
      <c r="B1031" s="58">
        <f t="shared" si="32"/>
        <v>1</v>
      </c>
      <c r="C1031" s="12"/>
      <c r="D1031" s="12"/>
      <c r="E1031" s="12"/>
      <c r="F1031" s="13"/>
      <c r="G1031" s="13"/>
      <c r="H1031" s="42">
        <f t="shared" si="33"/>
        <v>133315</v>
      </c>
    </row>
    <row r="1032" spans="1:8" ht="13.5">
      <c r="A1032" s="46"/>
      <c r="B1032" s="58">
        <f t="shared" si="32"/>
        <v>1</v>
      </c>
      <c r="C1032" s="12"/>
      <c r="D1032" s="12"/>
      <c r="E1032" s="12"/>
      <c r="F1032" s="13"/>
      <c r="G1032" s="13"/>
      <c r="H1032" s="42">
        <f t="shared" si="33"/>
        <v>133315</v>
      </c>
    </row>
    <row r="1033" spans="1:8" ht="13.5">
      <c r="A1033" s="46"/>
      <c r="B1033" s="58">
        <f t="shared" si="32"/>
        <v>1</v>
      </c>
      <c r="C1033" s="12"/>
      <c r="D1033" s="12"/>
      <c r="E1033" s="12"/>
      <c r="F1033" s="13"/>
      <c r="G1033" s="13"/>
      <c r="H1033" s="42">
        <f t="shared" si="33"/>
        <v>133315</v>
      </c>
    </row>
    <row r="1034" spans="1:8" ht="13.5">
      <c r="A1034" s="46"/>
      <c r="B1034" s="58">
        <f t="shared" si="32"/>
        <v>1</v>
      </c>
      <c r="C1034" s="12"/>
      <c r="D1034" s="12"/>
      <c r="E1034" s="12"/>
      <c r="F1034" s="13"/>
      <c r="G1034" s="13"/>
      <c r="H1034" s="42">
        <f t="shared" si="33"/>
        <v>133315</v>
      </c>
    </row>
    <row r="1035" spans="1:8" ht="13.5">
      <c r="A1035" s="46"/>
      <c r="B1035" s="58">
        <f t="shared" si="32"/>
        <v>1</v>
      </c>
      <c r="C1035" s="12"/>
      <c r="D1035" s="12"/>
      <c r="E1035" s="12"/>
      <c r="F1035" s="13"/>
      <c r="G1035" s="13"/>
      <c r="H1035" s="42">
        <f t="shared" si="33"/>
        <v>133315</v>
      </c>
    </row>
    <row r="1036" spans="1:8" ht="13.5">
      <c r="A1036" s="46"/>
      <c r="B1036" s="58">
        <f t="shared" si="32"/>
        <v>1</v>
      </c>
      <c r="C1036" s="12"/>
      <c r="D1036" s="12"/>
      <c r="E1036" s="12"/>
      <c r="F1036" s="13"/>
      <c r="G1036" s="13"/>
      <c r="H1036" s="42">
        <f t="shared" si="33"/>
        <v>133315</v>
      </c>
    </row>
    <row r="1037" spans="1:8" ht="13.5">
      <c r="A1037" s="46"/>
      <c r="B1037" s="58">
        <f t="shared" si="32"/>
        <v>1</v>
      </c>
      <c r="C1037" s="12"/>
      <c r="D1037" s="12"/>
      <c r="E1037" s="12"/>
      <c r="F1037" s="13"/>
      <c r="G1037" s="13"/>
      <c r="H1037" s="42">
        <f t="shared" si="33"/>
        <v>133315</v>
      </c>
    </row>
    <row r="1038" spans="1:8" ht="13.5">
      <c r="A1038" s="46"/>
      <c r="B1038" s="58">
        <f t="shared" si="32"/>
        <v>1</v>
      </c>
      <c r="C1038" s="12"/>
      <c r="D1038" s="12"/>
      <c r="E1038" s="12"/>
      <c r="F1038" s="13"/>
      <c r="G1038" s="13"/>
      <c r="H1038" s="42">
        <f t="shared" si="33"/>
        <v>133315</v>
      </c>
    </row>
    <row r="1039" spans="1:8" ht="13.5">
      <c r="A1039" s="46"/>
      <c r="B1039" s="58">
        <f t="shared" si="32"/>
        <v>1</v>
      </c>
      <c r="C1039" s="12"/>
      <c r="D1039" s="12"/>
      <c r="E1039" s="12"/>
      <c r="F1039" s="13"/>
      <c r="G1039" s="13"/>
      <c r="H1039" s="42">
        <f t="shared" si="33"/>
        <v>133315</v>
      </c>
    </row>
    <row r="1040" spans="1:8" ht="13.5">
      <c r="A1040" s="46"/>
      <c r="B1040" s="58">
        <f t="shared" si="32"/>
        <v>1</v>
      </c>
      <c r="C1040" s="12"/>
      <c r="D1040" s="12"/>
      <c r="E1040" s="12"/>
      <c r="F1040" s="13"/>
      <c r="G1040" s="13"/>
      <c r="H1040" s="42">
        <f t="shared" si="33"/>
        <v>133315</v>
      </c>
    </row>
    <row r="1041" spans="1:8" ht="13.5">
      <c r="A1041" s="46"/>
      <c r="B1041" s="58">
        <f t="shared" si="32"/>
        <v>1</v>
      </c>
      <c r="C1041" s="12"/>
      <c r="D1041" s="12"/>
      <c r="E1041" s="12"/>
      <c r="F1041" s="13"/>
      <c r="G1041" s="13"/>
      <c r="H1041" s="42">
        <f t="shared" si="33"/>
        <v>133315</v>
      </c>
    </row>
    <row r="1042" spans="1:8" ht="13.5">
      <c r="A1042" s="46"/>
      <c r="B1042" s="58">
        <f t="shared" si="32"/>
        <v>1</v>
      </c>
      <c r="C1042" s="12"/>
      <c r="D1042" s="12"/>
      <c r="E1042" s="12"/>
      <c r="F1042" s="13"/>
      <c r="G1042" s="13"/>
      <c r="H1042" s="42">
        <f t="shared" si="33"/>
        <v>133315</v>
      </c>
    </row>
    <row r="1043" spans="1:8" ht="13.5">
      <c r="A1043" s="46"/>
      <c r="B1043" s="58">
        <f t="shared" si="32"/>
        <v>1</v>
      </c>
      <c r="C1043" s="12"/>
      <c r="D1043" s="12"/>
      <c r="E1043" s="12"/>
      <c r="F1043" s="13"/>
      <c r="G1043" s="13"/>
      <c r="H1043" s="42">
        <f t="shared" si="33"/>
        <v>133315</v>
      </c>
    </row>
    <row r="1044" spans="1:8" ht="13.5">
      <c r="A1044" s="46"/>
      <c r="B1044" s="58">
        <f t="shared" si="32"/>
        <v>1</v>
      </c>
      <c r="C1044" s="12"/>
      <c r="D1044" s="12"/>
      <c r="E1044" s="12"/>
      <c r="F1044" s="13"/>
      <c r="G1044" s="13"/>
      <c r="H1044" s="42">
        <f t="shared" si="33"/>
        <v>133315</v>
      </c>
    </row>
    <row r="1045" spans="1:8" ht="13.5">
      <c r="A1045" s="46"/>
      <c r="B1045" s="58">
        <f t="shared" si="32"/>
        <v>1</v>
      </c>
      <c r="C1045" s="12"/>
      <c r="D1045" s="12"/>
      <c r="E1045" s="12"/>
      <c r="F1045" s="13"/>
      <c r="G1045" s="13"/>
      <c r="H1045" s="42">
        <f t="shared" si="33"/>
        <v>133315</v>
      </c>
    </row>
    <row r="1046" spans="1:8" ht="13.5">
      <c r="A1046" s="46"/>
      <c r="B1046" s="58">
        <f t="shared" si="32"/>
        <v>1</v>
      </c>
      <c r="C1046" s="12"/>
      <c r="D1046" s="12"/>
      <c r="E1046" s="12"/>
      <c r="F1046" s="13"/>
      <c r="G1046" s="13"/>
      <c r="H1046" s="42">
        <f t="shared" si="33"/>
        <v>133315</v>
      </c>
    </row>
    <row r="1047" spans="1:8" ht="13.5">
      <c r="A1047" s="46"/>
      <c r="B1047" s="58">
        <f t="shared" si="32"/>
        <v>1</v>
      </c>
      <c r="C1047" s="12"/>
      <c r="D1047" s="12"/>
      <c r="E1047" s="12"/>
      <c r="F1047" s="13"/>
      <c r="G1047" s="13"/>
      <c r="H1047" s="42">
        <f t="shared" si="33"/>
        <v>133315</v>
      </c>
    </row>
    <row r="1048" spans="1:8" ht="13.5">
      <c r="A1048" s="46"/>
      <c r="B1048" s="58">
        <f t="shared" si="32"/>
        <v>1</v>
      </c>
      <c r="C1048" s="12"/>
      <c r="D1048" s="12"/>
      <c r="E1048" s="12"/>
      <c r="F1048" s="13"/>
      <c r="G1048" s="13"/>
      <c r="H1048" s="42">
        <f t="shared" si="33"/>
        <v>133315</v>
      </c>
    </row>
    <row r="1049" spans="1:8" ht="13.5">
      <c r="A1049" s="46"/>
      <c r="B1049" s="58">
        <f t="shared" si="32"/>
        <v>1</v>
      </c>
      <c r="C1049" s="12"/>
      <c r="D1049" s="12"/>
      <c r="E1049" s="12"/>
      <c r="F1049" s="13"/>
      <c r="G1049" s="13"/>
      <c r="H1049" s="42">
        <f t="shared" si="33"/>
        <v>133315</v>
      </c>
    </row>
    <row r="1050" spans="1:8" ht="13.5">
      <c r="A1050" s="46"/>
      <c r="B1050" s="58">
        <f t="shared" si="32"/>
        <v>1</v>
      </c>
      <c r="C1050" s="12"/>
      <c r="D1050" s="12"/>
      <c r="E1050" s="12"/>
      <c r="F1050" s="13"/>
      <c r="G1050" s="13"/>
      <c r="H1050" s="42">
        <f t="shared" si="33"/>
        <v>133315</v>
      </c>
    </row>
    <row r="1051" spans="1:8" ht="13.5">
      <c r="A1051" s="46"/>
      <c r="B1051" s="58">
        <f t="shared" si="32"/>
        <v>1</v>
      </c>
      <c r="C1051" s="12"/>
      <c r="D1051" s="12"/>
      <c r="E1051" s="12"/>
      <c r="F1051" s="13"/>
      <c r="G1051" s="13"/>
      <c r="H1051" s="42">
        <f t="shared" si="33"/>
        <v>133315</v>
      </c>
    </row>
    <row r="1052" spans="1:8" ht="13.5">
      <c r="A1052" s="46"/>
      <c r="B1052" s="58">
        <f t="shared" si="32"/>
        <v>1</v>
      </c>
      <c r="C1052" s="12"/>
      <c r="D1052" s="12"/>
      <c r="E1052" s="12"/>
      <c r="F1052" s="13"/>
      <c r="G1052" s="13"/>
      <c r="H1052" s="42">
        <f t="shared" si="33"/>
        <v>133315</v>
      </c>
    </row>
    <row r="1053" spans="1:8" ht="13.5">
      <c r="A1053" s="46"/>
      <c r="B1053" s="58">
        <f t="shared" si="32"/>
        <v>1</v>
      </c>
      <c r="C1053" s="12"/>
      <c r="D1053" s="12"/>
      <c r="E1053" s="12"/>
      <c r="F1053" s="13"/>
      <c r="G1053" s="13"/>
      <c r="H1053" s="42">
        <f t="shared" si="33"/>
        <v>133315</v>
      </c>
    </row>
    <row r="1054" spans="1:8" ht="13.5">
      <c r="A1054" s="46"/>
      <c r="B1054" s="58">
        <f t="shared" si="32"/>
        <v>1</v>
      </c>
      <c r="C1054" s="12"/>
      <c r="D1054" s="12"/>
      <c r="E1054" s="12"/>
      <c r="F1054" s="13"/>
      <c r="G1054" s="13"/>
      <c r="H1054" s="42">
        <f t="shared" si="33"/>
        <v>133315</v>
      </c>
    </row>
    <row r="1055" spans="1:8" ht="13.5">
      <c r="A1055" s="46"/>
      <c r="B1055" s="58">
        <f t="shared" si="32"/>
        <v>1</v>
      </c>
      <c r="C1055" s="12"/>
      <c r="D1055" s="12"/>
      <c r="E1055" s="12"/>
      <c r="F1055" s="13"/>
      <c r="G1055" s="13"/>
      <c r="H1055" s="42">
        <f t="shared" si="33"/>
        <v>133315</v>
      </c>
    </row>
    <row r="1056" spans="1:8" ht="13.5">
      <c r="A1056" s="46"/>
      <c r="B1056" s="58">
        <f t="shared" si="32"/>
        <v>1</v>
      </c>
      <c r="C1056" s="12"/>
      <c r="D1056" s="12"/>
      <c r="E1056" s="12"/>
      <c r="F1056" s="13"/>
      <c r="G1056" s="13"/>
      <c r="H1056" s="42">
        <f t="shared" si="33"/>
        <v>133315</v>
      </c>
    </row>
    <row r="1057" spans="1:8" ht="13.5">
      <c r="A1057" s="46"/>
      <c r="B1057" s="58">
        <f t="shared" si="32"/>
        <v>1</v>
      </c>
      <c r="C1057" s="12"/>
      <c r="D1057" s="12"/>
      <c r="E1057" s="12"/>
      <c r="F1057" s="13"/>
      <c r="G1057" s="13"/>
      <c r="H1057" s="42">
        <f t="shared" si="33"/>
        <v>133315</v>
      </c>
    </row>
    <row r="1058" spans="1:8" ht="13.5">
      <c r="A1058" s="46"/>
      <c r="B1058" s="58">
        <f t="shared" si="32"/>
        <v>1</v>
      </c>
      <c r="C1058" s="12"/>
      <c r="D1058" s="12"/>
      <c r="E1058" s="12"/>
      <c r="F1058" s="13"/>
      <c r="G1058" s="13"/>
      <c r="H1058" s="42">
        <f t="shared" si="33"/>
        <v>133315</v>
      </c>
    </row>
    <row r="1059" spans="1:8" ht="13.5">
      <c r="A1059" s="46"/>
      <c r="B1059" s="58">
        <f t="shared" si="32"/>
        <v>1</v>
      </c>
      <c r="C1059" s="12"/>
      <c r="D1059" s="12"/>
      <c r="E1059" s="12"/>
      <c r="F1059" s="13"/>
      <c r="G1059" s="13"/>
      <c r="H1059" s="42">
        <f t="shared" si="33"/>
        <v>133315</v>
      </c>
    </row>
    <row r="1060" spans="1:8" ht="13.5">
      <c r="A1060" s="46"/>
      <c r="B1060" s="58">
        <f t="shared" si="32"/>
        <v>1</v>
      </c>
      <c r="C1060" s="12"/>
      <c r="D1060" s="12"/>
      <c r="E1060" s="12"/>
      <c r="F1060" s="13"/>
      <c r="G1060" s="13"/>
      <c r="H1060" s="42">
        <f t="shared" si="33"/>
        <v>133315</v>
      </c>
    </row>
    <row r="1061" spans="1:8" ht="13.5">
      <c r="A1061" s="46"/>
      <c r="B1061" s="58">
        <f t="shared" si="32"/>
        <v>1</v>
      </c>
      <c r="C1061" s="12"/>
      <c r="D1061" s="12"/>
      <c r="E1061" s="12"/>
      <c r="F1061" s="13"/>
      <c r="G1061" s="13"/>
      <c r="H1061" s="42">
        <f t="shared" si="33"/>
        <v>133315</v>
      </c>
    </row>
    <row r="1062" spans="1:8" ht="13.5">
      <c r="A1062" s="46"/>
      <c r="B1062" s="58">
        <f t="shared" si="32"/>
        <v>1</v>
      </c>
      <c r="C1062" s="12"/>
      <c r="D1062" s="12"/>
      <c r="E1062" s="12"/>
      <c r="F1062" s="13"/>
      <c r="G1062" s="13"/>
      <c r="H1062" s="42">
        <f t="shared" si="33"/>
        <v>133315</v>
      </c>
    </row>
    <row r="1063" spans="1:8" ht="13.5">
      <c r="A1063" s="46"/>
      <c r="B1063" s="58">
        <f t="shared" si="32"/>
        <v>1</v>
      </c>
      <c r="C1063" s="12"/>
      <c r="D1063" s="12"/>
      <c r="E1063" s="12"/>
      <c r="F1063" s="13"/>
      <c r="G1063" s="13"/>
      <c r="H1063" s="42">
        <f t="shared" si="33"/>
        <v>133315</v>
      </c>
    </row>
    <row r="1064" spans="1:8" ht="13.5">
      <c r="A1064" s="46"/>
      <c r="B1064" s="58">
        <f t="shared" si="32"/>
        <v>1</v>
      </c>
      <c r="C1064" s="12"/>
      <c r="D1064" s="12"/>
      <c r="E1064" s="12"/>
      <c r="F1064" s="13"/>
      <c r="G1064" s="13"/>
      <c r="H1064" s="42">
        <f t="shared" si="33"/>
        <v>133315</v>
      </c>
    </row>
    <row r="1065" spans="1:8" ht="13.5">
      <c r="A1065" s="46"/>
      <c r="B1065" s="58">
        <f t="shared" si="32"/>
        <v>1</v>
      </c>
      <c r="C1065" s="12"/>
      <c r="D1065" s="12"/>
      <c r="E1065" s="12"/>
      <c r="F1065" s="13"/>
      <c r="G1065" s="13"/>
      <c r="H1065" s="42">
        <f t="shared" si="33"/>
        <v>133315</v>
      </c>
    </row>
    <row r="1066" spans="1:8" ht="13.5">
      <c r="A1066" s="46"/>
      <c r="B1066" s="58">
        <f t="shared" si="32"/>
        <v>1</v>
      </c>
      <c r="C1066" s="12"/>
      <c r="D1066" s="12"/>
      <c r="E1066" s="12"/>
      <c r="F1066" s="13"/>
      <c r="G1066" s="13"/>
      <c r="H1066" s="42">
        <f t="shared" si="33"/>
        <v>133315</v>
      </c>
    </row>
    <row r="1067" spans="1:8" ht="13.5">
      <c r="A1067" s="46"/>
      <c r="B1067" s="58">
        <f t="shared" si="32"/>
        <v>1</v>
      </c>
      <c r="C1067" s="12"/>
      <c r="D1067" s="12"/>
      <c r="E1067" s="12"/>
      <c r="F1067" s="13"/>
      <c r="G1067" s="13"/>
      <c r="H1067" s="42">
        <f t="shared" si="33"/>
        <v>133315</v>
      </c>
    </row>
    <row r="1068" spans="1:8" ht="13.5">
      <c r="A1068" s="46"/>
      <c r="B1068" s="58">
        <f t="shared" si="32"/>
        <v>1</v>
      </c>
      <c r="C1068" s="12"/>
      <c r="D1068" s="12"/>
      <c r="E1068" s="12"/>
      <c r="F1068" s="13"/>
      <c r="G1068" s="13"/>
      <c r="H1068" s="42">
        <f t="shared" si="33"/>
        <v>133315</v>
      </c>
    </row>
    <row r="1069" spans="1:8" ht="13.5">
      <c r="A1069" s="46"/>
      <c r="B1069" s="58">
        <f t="shared" si="32"/>
        <v>1</v>
      </c>
      <c r="C1069" s="12"/>
      <c r="D1069" s="12"/>
      <c r="E1069" s="12"/>
      <c r="F1069" s="13"/>
      <c r="G1069" s="13"/>
      <c r="H1069" s="42">
        <f t="shared" si="33"/>
        <v>133315</v>
      </c>
    </row>
    <row r="1070" spans="1:8" ht="13.5">
      <c r="A1070" s="46"/>
      <c r="B1070" s="58">
        <f t="shared" si="32"/>
        <v>1</v>
      </c>
      <c r="C1070" s="12"/>
      <c r="D1070" s="12"/>
      <c r="E1070" s="12"/>
      <c r="F1070" s="13"/>
      <c r="G1070" s="13"/>
      <c r="H1070" s="42">
        <f t="shared" si="33"/>
        <v>133315</v>
      </c>
    </row>
    <row r="1071" spans="1:8" ht="13.5">
      <c r="A1071" s="46"/>
      <c r="B1071" s="58">
        <f t="shared" si="32"/>
        <v>1</v>
      </c>
      <c r="C1071" s="12"/>
      <c r="D1071" s="12"/>
      <c r="E1071" s="12"/>
      <c r="F1071" s="13"/>
      <c r="G1071" s="13"/>
      <c r="H1071" s="42">
        <f t="shared" si="33"/>
        <v>133315</v>
      </c>
    </row>
    <row r="1072" spans="1:8" ht="13.5">
      <c r="A1072" s="46"/>
      <c r="B1072" s="58">
        <f t="shared" si="32"/>
        <v>1</v>
      </c>
      <c r="C1072" s="12"/>
      <c r="D1072" s="12"/>
      <c r="E1072" s="12"/>
      <c r="F1072" s="13"/>
      <c r="G1072" s="13"/>
      <c r="H1072" s="42">
        <f t="shared" si="33"/>
        <v>133315</v>
      </c>
    </row>
    <row r="1073" spans="1:8" ht="13.5">
      <c r="A1073" s="46"/>
      <c r="B1073" s="58">
        <f t="shared" si="32"/>
        <v>1</v>
      </c>
      <c r="C1073" s="12"/>
      <c r="D1073" s="12"/>
      <c r="E1073" s="12"/>
      <c r="F1073" s="13"/>
      <c r="G1073" s="13"/>
      <c r="H1073" s="42">
        <f t="shared" si="33"/>
        <v>133315</v>
      </c>
    </row>
    <row r="1074" spans="1:8" ht="13.5">
      <c r="A1074" s="46"/>
      <c r="B1074" s="58">
        <f t="shared" si="32"/>
        <v>1</v>
      </c>
      <c r="C1074" s="12"/>
      <c r="D1074" s="12"/>
      <c r="E1074" s="12"/>
      <c r="F1074" s="13"/>
      <c r="G1074" s="13"/>
      <c r="H1074" s="42">
        <f t="shared" si="33"/>
        <v>133315</v>
      </c>
    </row>
    <row r="1075" spans="1:8" ht="13.5">
      <c r="A1075" s="46"/>
      <c r="B1075" s="58">
        <f t="shared" si="32"/>
        <v>1</v>
      </c>
      <c r="C1075" s="12"/>
      <c r="D1075" s="12"/>
      <c r="E1075" s="12"/>
      <c r="F1075" s="13"/>
      <c r="G1075" s="13"/>
      <c r="H1075" s="42">
        <f t="shared" si="33"/>
        <v>133315</v>
      </c>
    </row>
    <row r="1076" spans="1:8" ht="13.5">
      <c r="A1076" s="46"/>
      <c r="B1076" s="58">
        <f t="shared" si="32"/>
        <v>1</v>
      </c>
      <c r="C1076" s="12"/>
      <c r="D1076" s="12"/>
      <c r="E1076" s="12"/>
      <c r="F1076" s="13"/>
      <c r="G1076" s="13"/>
      <c r="H1076" s="42">
        <f t="shared" si="33"/>
        <v>133315</v>
      </c>
    </row>
    <row r="1077" spans="1:8" ht="13.5">
      <c r="A1077" s="46"/>
      <c r="B1077" s="58">
        <f t="shared" si="32"/>
        <v>1</v>
      </c>
      <c r="C1077" s="12"/>
      <c r="D1077" s="12"/>
      <c r="E1077" s="12"/>
      <c r="F1077" s="13"/>
      <c r="G1077" s="13"/>
      <c r="H1077" s="42">
        <f t="shared" si="33"/>
        <v>133315</v>
      </c>
    </row>
    <row r="1078" spans="1:8" ht="13.5">
      <c r="A1078" s="46"/>
      <c r="B1078" s="58">
        <f t="shared" si="32"/>
        <v>1</v>
      </c>
      <c r="C1078" s="12"/>
      <c r="D1078" s="12"/>
      <c r="E1078" s="12"/>
      <c r="F1078" s="13"/>
      <c r="G1078" s="13"/>
      <c r="H1078" s="42">
        <f t="shared" si="33"/>
        <v>133315</v>
      </c>
    </row>
    <row r="1079" spans="1:8" ht="13.5">
      <c r="A1079" s="46"/>
      <c r="B1079" s="58">
        <f t="shared" si="32"/>
        <v>1</v>
      </c>
      <c r="C1079" s="12"/>
      <c r="D1079" s="12"/>
      <c r="E1079" s="12"/>
      <c r="F1079" s="13"/>
      <c r="G1079" s="13"/>
      <c r="H1079" s="42">
        <f t="shared" si="33"/>
        <v>133315</v>
      </c>
    </row>
    <row r="1080" spans="1:8" ht="13.5">
      <c r="A1080" s="46"/>
      <c r="B1080" s="58">
        <f t="shared" si="32"/>
        <v>1</v>
      </c>
      <c r="C1080" s="12"/>
      <c r="D1080" s="12"/>
      <c r="E1080" s="12"/>
      <c r="F1080" s="13"/>
      <c r="G1080" s="13"/>
      <c r="H1080" s="42">
        <f t="shared" si="33"/>
        <v>133315</v>
      </c>
    </row>
    <row r="1081" spans="1:8" ht="13.5">
      <c r="A1081" s="46"/>
      <c r="B1081" s="58">
        <f t="shared" si="32"/>
        <v>1</v>
      </c>
      <c r="C1081" s="12"/>
      <c r="D1081" s="12"/>
      <c r="E1081" s="12"/>
      <c r="F1081" s="13"/>
      <c r="G1081" s="13"/>
      <c r="H1081" s="42">
        <f t="shared" si="33"/>
        <v>133315</v>
      </c>
    </row>
    <row r="1082" spans="1:8" ht="13.5">
      <c r="A1082" s="46"/>
      <c r="B1082" s="58">
        <f t="shared" si="32"/>
        <v>1</v>
      </c>
      <c r="C1082" s="12"/>
      <c r="D1082" s="12"/>
      <c r="E1082" s="12"/>
      <c r="F1082" s="13"/>
      <c r="G1082" s="13"/>
      <c r="H1082" s="42">
        <f t="shared" si="33"/>
        <v>133315</v>
      </c>
    </row>
    <row r="1083" spans="1:8" ht="13.5">
      <c r="A1083" s="46"/>
      <c r="B1083" s="58">
        <f t="shared" si="32"/>
        <v>1</v>
      </c>
      <c r="C1083" s="12"/>
      <c r="D1083" s="12"/>
      <c r="E1083" s="12"/>
      <c r="F1083" s="13"/>
      <c r="G1083" s="13"/>
      <c r="H1083" s="42">
        <f t="shared" si="33"/>
        <v>133315</v>
      </c>
    </row>
    <row r="1084" spans="1:8" ht="13.5">
      <c r="A1084" s="46"/>
      <c r="B1084" s="58">
        <f t="shared" si="32"/>
        <v>1</v>
      </c>
      <c r="C1084" s="12"/>
      <c r="D1084" s="12"/>
      <c r="E1084" s="12"/>
      <c r="F1084" s="13"/>
      <c r="G1084" s="13"/>
      <c r="H1084" s="42">
        <f t="shared" si="33"/>
        <v>133315</v>
      </c>
    </row>
    <row r="1085" spans="1:8" ht="13.5">
      <c r="A1085" s="46"/>
      <c r="B1085" s="58">
        <f t="shared" si="32"/>
        <v>1</v>
      </c>
      <c r="C1085" s="12"/>
      <c r="D1085" s="12"/>
      <c r="E1085" s="12"/>
      <c r="F1085" s="13"/>
      <c r="G1085" s="13"/>
      <c r="H1085" s="42">
        <f t="shared" si="33"/>
        <v>133315</v>
      </c>
    </row>
    <row r="1086" spans="1:8" ht="13.5">
      <c r="A1086" s="46"/>
      <c r="B1086" s="58">
        <f t="shared" si="32"/>
        <v>1</v>
      </c>
      <c r="C1086" s="12"/>
      <c r="D1086" s="12"/>
      <c r="E1086" s="12"/>
      <c r="F1086" s="13"/>
      <c r="G1086" s="13"/>
      <c r="H1086" s="42">
        <f t="shared" si="33"/>
        <v>133315</v>
      </c>
    </row>
    <row r="1087" spans="1:8" ht="13.5">
      <c r="A1087" s="46"/>
      <c r="B1087" s="58">
        <f t="shared" si="32"/>
        <v>1</v>
      </c>
      <c r="C1087" s="12"/>
      <c r="D1087" s="12"/>
      <c r="E1087" s="12"/>
      <c r="F1087" s="13"/>
      <c r="G1087" s="13"/>
      <c r="H1087" s="42">
        <f t="shared" si="33"/>
        <v>133315</v>
      </c>
    </row>
    <row r="1088" spans="1:8" ht="13.5">
      <c r="A1088" s="46"/>
      <c r="B1088" s="58">
        <f t="shared" si="32"/>
        <v>1</v>
      </c>
      <c r="C1088" s="12"/>
      <c r="D1088" s="12"/>
      <c r="E1088" s="12"/>
      <c r="F1088" s="13"/>
      <c r="G1088" s="13"/>
      <c r="H1088" s="42">
        <f t="shared" si="33"/>
        <v>133315</v>
      </c>
    </row>
    <row r="1089" spans="1:8" ht="13.5">
      <c r="A1089" s="46"/>
      <c r="B1089" s="58">
        <f t="shared" si="32"/>
        <v>1</v>
      </c>
      <c r="C1089" s="12"/>
      <c r="D1089" s="12"/>
      <c r="E1089" s="12"/>
      <c r="F1089" s="13"/>
      <c r="G1089" s="13"/>
      <c r="H1089" s="42">
        <f t="shared" si="33"/>
        <v>133315</v>
      </c>
    </row>
    <row r="1090" spans="1:8" ht="13.5">
      <c r="A1090" s="46"/>
      <c r="B1090" s="58">
        <f t="shared" si="32"/>
        <v>1</v>
      </c>
      <c r="C1090" s="12"/>
      <c r="D1090" s="12"/>
      <c r="E1090" s="12"/>
      <c r="F1090" s="13"/>
      <c r="G1090" s="13"/>
      <c r="H1090" s="42">
        <f t="shared" si="33"/>
        <v>133315</v>
      </c>
    </row>
    <row r="1091" spans="1:8" ht="13.5">
      <c r="A1091" s="46"/>
      <c r="B1091" s="58">
        <f t="shared" si="32"/>
        <v>1</v>
      </c>
      <c r="C1091" s="12"/>
      <c r="D1091" s="12"/>
      <c r="E1091" s="12"/>
      <c r="F1091" s="13"/>
      <c r="G1091" s="13"/>
      <c r="H1091" s="42">
        <f t="shared" si="33"/>
        <v>133315</v>
      </c>
    </row>
    <row r="1092" spans="1:8" ht="13.5">
      <c r="A1092" s="46"/>
      <c r="B1092" s="58">
        <f t="shared" si="32"/>
        <v>1</v>
      </c>
      <c r="C1092" s="12"/>
      <c r="D1092" s="12"/>
      <c r="E1092" s="12"/>
      <c r="F1092" s="13"/>
      <c r="G1092" s="13"/>
      <c r="H1092" s="42">
        <f t="shared" si="33"/>
        <v>133315</v>
      </c>
    </row>
    <row r="1093" spans="1:8" ht="13.5">
      <c r="A1093" s="46"/>
      <c r="B1093" s="58">
        <f aca="true" t="shared" si="34" ref="B1093:B1156">MONTH(A1093)</f>
        <v>1</v>
      </c>
      <c r="C1093" s="12"/>
      <c r="D1093" s="12"/>
      <c r="E1093" s="12"/>
      <c r="F1093" s="13"/>
      <c r="G1093" s="13"/>
      <c r="H1093" s="42">
        <f aca="true" t="shared" si="35" ref="H1093:H1156">H1092+F1093-G1093</f>
        <v>133315</v>
      </c>
    </row>
    <row r="1094" spans="1:8" ht="13.5">
      <c r="A1094" s="46"/>
      <c r="B1094" s="58">
        <f t="shared" si="34"/>
        <v>1</v>
      </c>
      <c r="C1094" s="12"/>
      <c r="D1094" s="12"/>
      <c r="E1094" s="12"/>
      <c r="F1094" s="13"/>
      <c r="G1094" s="13"/>
      <c r="H1094" s="42">
        <f t="shared" si="35"/>
        <v>133315</v>
      </c>
    </row>
    <row r="1095" spans="1:8" ht="13.5">
      <c r="A1095" s="46"/>
      <c r="B1095" s="58">
        <f t="shared" si="34"/>
        <v>1</v>
      </c>
      <c r="C1095" s="12"/>
      <c r="D1095" s="12"/>
      <c r="E1095" s="12"/>
      <c r="F1095" s="13"/>
      <c r="G1095" s="13"/>
      <c r="H1095" s="42">
        <f t="shared" si="35"/>
        <v>133315</v>
      </c>
    </row>
    <row r="1096" spans="1:8" ht="13.5">
      <c r="A1096" s="46"/>
      <c r="B1096" s="58">
        <f t="shared" si="34"/>
        <v>1</v>
      </c>
      <c r="C1096" s="12"/>
      <c r="D1096" s="12"/>
      <c r="E1096" s="12"/>
      <c r="F1096" s="13"/>
      <c r="G1096" s="13"/>
      <c r="H1096" s="42">
        <f t="shared" si="35"/>
        <v>133315</v>
      </c>
    </row>
    <row r="1097" spans="1:8" ht="13.5">
      <c r="A1097" s="46"/>
      <c r="B1097" s="58">
        <f t="shared" si="34"/>
        <v>1</v>
      </c>
      <c r="C1097" s="12"/>
      <c r="D1097" s="12"/>
      <c r="E1097" s="12"/>
      <c r="F1097" s="13"/>
      <c r="G1097" s="13"/>
      <c r="H1097" s="42">
        <f t="shared" si="35"/>
        <v>133315</v>
      </c>
    </row>
    <row r="1098" spans="1:8" ht="13.5">
      <c r="A1098" s="46"/>
      <c r="B1098" s="58">
        <f t="shared" si="34"/>
        <v>1</v>
      </c>
      <c r="C1098" s="12"/>
      <c r="D1098" s="12"/>
      <c r="E1098" s="12"/>
      <c r="F1098" s="13"/>
      <c r="G1098" s="13"/>
      <c r="H1098" s="42">
        <f t="shared" si="35"/>
        <v>133315</v>
      </c>
    </row>
    <row r="1099" spans="1:8" ht="13.5">
      <c r="A1099" s="46"/>
      <c r="B1099" s="58">
        <f t="shared" si="34"/>
        <v>1</v>
      </c>
      <c r="C1099" s="12"/>
      <c r="D1099" s="12"/>
      <c r="E1099" s="12"/>
      <c r="F1099" s="13"/>
      <c r="G1099" s="13"/>
      <c r="H1099" s="42">
        <f t="shared" si="35"/>
        <v>133315</v>
      </c>
    </row>
    <row r="1100" spans="1:8" ht="13.5">
      <c r="A1100" s="46"/>
      <c r="B1100" s="58">
        <f t="shared" si="34"/>
        <v>1</v>
      </c>
      <c r="C1100" s="12"/>
      <c r="D1100" s="12"/>
      <c r="E1100" s="12"/>
      <c r="F1100" s="13"/>
      <c r="G1100" s="13"/>
      <c r="H1100" s="42">
        <f t="shared" si="35"/>
        <v>133315</v>
      </c>
    </row>
    <row r="1101" spans="1:8" ht="13.5">
      <c r="A1101" s="46"/>
      <c r="B1101" s="58">
        <f t="shared" si="34"/>
        <v>1</v>
      </c>
      <c r="C1101" s="12"/>
      <c r="D1101" s="12"/>
      <c r="E1101" s="12"/>
      <c r="F1101" s="13"/>
      <c r="G1101" s="13"/>
      <c r="H1101" s="42">
        <f t="shared" si="35"/>
        <v>133315</v>
      </c>
    </row>
    <row r="1102" spans="1:8" ht="13.5">
      <c r="A1102" s="46"/>
      <c r="B1102" s="58">
        <f t="shared" si="34"/>
        <v>1</v>
      </c>
      <c r="C1102" s="12"/>
      <c r="D1102" s="12"/>
      <c r="E1102" s="12"/>
      <c r="F1102" s="13"/>
      <c r="G1102" s="13"/>
      <c r="H1102" s="42">
        <f t="shared" si="35"/>
        <v>133315</v>
      </c>
    </row>
    <row r="1103" spans="1:8" ht="13.5">
      <c r="A1103" s="46"/>
      <c r="B1103" s="58">
        <f t="shared" si="34"/>
        <v>1</v>
      </c>
      <c r="C1103" s="12"/>
      <c r="D1103" s="12"/>
      <c r="E1103" s="12"/>
      <c r="F1103" s="13"/>
      <c r="G1103" s="13"/>
      <c r="H1103" s="42">
        <f t="shared" si="35"/>
        <v>133315</v>
      </c>
    </row>
    <row r="1104" spans="1:8" ht="13.5">
      <c r="A1104" s="46"/>
      <c r="B1104" s="58">
        <f t="shared" si="34"/>
        <v>1</v>
      </c>
      <c r="C1104" s="12"/>
      <c r="D1104" s="12"/>
      <c r="E1104" s="12"/>
      <c r="F1104" s="13"/>
      <c r="G1104" s="13"/>
      <c r="H1104" s="42">
        <f t="shared" si="35"/>
        <v>133315</v>
      </c>
    </row>
    <row r="1105" spans="1:8" ht="13.5">
      <c r="A1105" s="46"/>
      <c r="B1105" s="58">
        <f t="shared" si="34"/>
        <v>1</v>
      </c>
      <c r="C1105" s="12"/>
      <c r="D1105" s="12"/>
      <c r="E1105" s="12"/>
      <c r="F1105" s="13"/>
      <c r="G1105" s="13"/>
      <c r="H1105" s="42">
        <f t="shared" si="35"/>
        <v>133315</v>
      </c>
    </row>
    <row r="1106" spans="1:8" ht="13.5">
      <c r="A1106" s="46"/>
      <c r="B1106" s="58">
        <f t="shared" si="34"/>
        <v>1</v>
      </c>
      <c r="C1106" s="12"/>
      <c r="D1106" s="12"/>
      <c r="E1106" s="12"/>
      <c r="F1106" s="13"/>
      <c r="G1106" s="13"/>
      <c r="H1106" s="42">
        <f t="shared" si="35"/>
        <v>133315</v>
      </c>
    </row>
    <row r="1107" spans="1:8" ht="13.5">
      <c r="A1107" s="46"/>
      <c r="B1107" s="58">
        <f t="shared" si="34"/>
        <v>1</v>
      </c>
      <c r="C1107" s="12"/>
      <c r="D1107" s="12"/>
      <c r="E1107" s="12"/>
      <c r="F1107" s="13"/>
      <c r="G1107" s="13"/>
      <c r="H1107" s="42">
        <f t="shared" si="35"/>
        <v>133315</v>
      </c>
    </row>
    <row r="1108" spans="1:8" ht="13.5">
      <c r="A1108" s="46"/>
      <c r="B1108" s="58">
        <f t="shared" si="34"/>
        <v>1</v>
      </c>
      <c r="C1108" s="12"/>
      <c r="D1108" s="12"/>
      <c r="E1108" s="12"/>
      <c r="F1108" s="13"/>
      <c r="G1108" s="13"/>
      <c r="H1108" s="42">
        <f t="shared" si="35"/>
        <v>133315</v>
      </c>
    </row>
    <row r="1109" spans="1:8" ht="13.5">
      <c r="A1109" s="46"/>
      <c r="B1109" s="58">
        <f t="shared" si="34"/>
        <v>1</v>
      </c>
      <c r="C1109" s="12"/>
      <c r="D1109" s="12"/>
      <c r="E1109" s="12"/>
      <c r="F1109" s="13"/>
      <c r="G1109" s="13"/>
      <c r="H1109" s="42">
        <f t="shared" si="35"/>
        <v>133315</v>
      </c>
    </row>
    <row r="1110" spans="1:8" ht="13.5">
      <c r="A1110" s="46"/>
      <c r="B1110" s="58">
        <f t="shared" si="34"/>
        <v>1</v>
      </c>
      <c r="C1110" s="12"/>
      <c r="D1110" s="12"/>
      <c r="E1110" s="12"/>
      <c r="F1110" s="13"/>
      <c r="G1110" s="13"/>
      <c r="H1110" s="42">
        <f t="shared" si="35"/>
        <v>133315</v>
      </c>
    </row>
    <row r="1111" spans="1:8" ht="13.5">
      <c r="A1111" s="46"/>
      <c r="B1111" s="58">
        <f t="shared" si="34"/>
        <v>1</v>
      </c>
      <c r="C1111" s="12"/>
      <c r="D1111" s="12"/>
      <c r="E1111" s="12"/>
      <c r="F1111" s="13"/>
      <c r="G1111" s="13"/>
      <c r="H1111" s="42">
        <f t="shared" si="35"/>
        <v>133315</v>
      </c>
    </row>
    <row r="1112" spans="1:8" ht="13.5">
      <c r="A1112" s="46"/>
      <c r="B1112" s="58">
        <f t="shared" si="34"/>
        <v>1</v>
      </c>
      <c r="C1112" s="12"/>
      <c r="D1112" s="12"/>
      <c r="E1112" s="12"/>
      <c r="F1112" s="13"/>
      <c r="G1112" s="13"/>
      <c r="H1112" s="42">
        <f t="shared" si="35"/>
        <v>133315</v>
      </c>
    </row>
    <row r="1113" spans="1:8" ht="13.5">
      <c r="A1113" s="46"/>
      <c r="B1113" s="58">
        <f t="shared" si="34"/>
        <v>1</v>
      </c>
      <c r="C1113" s="12"/>
      <c r="D1113" s="12"/>
      <c r="E1113" s="12"/>
      <c r="F1113" s="13"/>
      <c r="G1113" s="13"/>
      <c r="H1113" s="42">
        <f t="shared" si="35"/>
        <v>133315</v>
      </c>
    </row>
    <row r="1114" spans="1:8" ht="13.5">
      <c r="A1114" s="46"/>
      <c r="B1114" s="58">
        <f t="shared" si="34"/>
        <v>1</v>
      </c>
      <c r="C1114" s="12"/>
      <c r="D1114" s="12"/>
      <c r="E1114" s="12"/>
      <c r="F1114" s="13"/>
      <c r="G1114" s="13"/>
      <c r="H1114" s="42">
        <f t="shared" si="35"/>
        <v>133315</v>
      </c>
    </row>
    <row r="1115" spans="1:8" ht="13.5">
      <c r="A1115" s="46"/>
      <c r="B1115" s="58">
        <f t="shared" si="34"/>
        <v>1</v>
      </c>
      <c r="C1115" s="12"/>
      <c r="D1115" s="12"/>
      <c r="E1115" s="12"/>
      <c r="F1115" s="13"/>
      <c r="G1115" s="13"/>
      <c r="H1115" s="42">
        <f t="shared" si="35"/>
        <v>133315</v>
      </c>
    </row>
    <row r="1116" spans="1:8" ht="13.5">
      <c r="A1116" s="46"/>
      <c r="B1116" s="58">
        <f t="shared" si="34"/>
        <v>1</v>
      </c>
      <c r="C1116" s="12"/>
      <c r="D1116" s="12"/>
      <c r="E1116" s="12"/>
      <c r="F1116" s="13"/>
      <c r="G1116" s="13"/>
      <c r="H1116" s="42">
        <f t="shared" si="35"/>
        <v>133315</v>
      </c>
    </row>
    <row r="1117" spans="1:8" ht="13.5">
      <c r="A1117" s="46"/>
      <c r="B1117" s="58">
        <f t="shared" si="34"/>
        <v>1</v>
      </c>
      <c r="C1117" s="12"/>
      <c r="D1117" s="12"/>
      <c r="E1117" s="12"/>
      <c r="F1117" s="13"/>
      <c r="G1117" s="13"/>
      <c r="H1117" s="42">
        <f t="shared" si="35"/>
        <v>133315</v>
      </c>
    </row>
    <row r="1118" spans="1:8" ht="13.5">
      <c r="A1118" s="46"/>
      <c r="B1118" s="58">
        <f t="shared" si="34"/>
        <v>1</v>
      </c>
      <c r="C1118" s="12"/>
      <c r="D1118" s="12"/>
      <c r="E1118" s="12"/>
      <c r="F1118" s="13"/>
      <c r="G1118" s="13"/>
      <c r="H1118" s="42">
        <f t="shared" si="35"/>
        <v>133315</v>
      </c>
    </row>
    <row r="1119" spans="1:8" ht="13.5">
      <c r="A1119" s="46"/>
      <c r="B1119" s="58">
        <f t="shared" si="34"/>
        <v>1</v>
      </c>
      <c r="C1119" s="12"/>
      <c r="D1119" s="12"/>
      <c r="E1119" s="12"/>
      <c r="F1119" s="13"/>
      <c r="G1119" s="13"/>
      <c r="H1119" s="42">
        <f t="shared" si="35"/>
        <v>133315</v>
      </c>
    </row>
    <row r="1120" spans="1:8" ht="13.5">
      <c r="A1120" s="46"/>
      <c r="B1120" s="58">
        <f t="shared" si="34"/>
        <v>1</v>
      </c>
      <c r="C1120" s="12"/>
      <c r="D1120" s="12"/>
      <c r="E1120" s="12"/>
      <c r="F1120" s="13"/>
      <c r="G1120" s="13"/>
      <c r="H1120" s="42">
        <f t="shared" si="35"/>
        <v>133315</v>
      </c>
    </row>
    <row r="1121" spans="1:8" ht="13.5">
      <c r="A1121" s="46"/>
      <c r="B1121" s="58">
        <f t="shared" si="34"/>
        <v>1</v>
      </c>
      <c r="C1121" s="12"/>
      <c r="D1121" s="12"/>
      <c r="E1121" s="12"/>
      <c r="F1121" s="13"/>
      <c r="G1121" s="13"/>
      <c r="H1121" s="42">
        <f t="shared" si="35"/>
        <v>133315</v>
      </c>
    </row>
    <row r="1122" spans="1:8" ht="13.5">
      <c r="A1122" s="46"/>
      <c r="B1122" s="58">
        <f t="shared" si="34"/>
        <v>1</v>
      </c>
      <c r="C1122" s="12"/>
      <c r="D1122" s="12"/>
      <c r="E1122" s="12"/>
      <c r="F1122" s="13"/>
      <c r="G1122" s="13"/>
      <c r="H1122" s="42">
        <f t="shared" si="35"/>
        <v>133315</v>
      </c>
    </row>
    <row r="1123" spans="1:8" ht="13.5">
      <c r="A1123" s="46"/>
      <c r="B1123" s="58">
        <f t="shared" si="34"/>
        <v>1</v>
      </c>
      <c r="C1123" s="12"/>
      <c r="D1123" s="12"/>
      <c r="E1123" s="12"/>
      <c r="F1123" s="13"/>
      <c r="G1123" s="13"/>
      <c r="H1123" s="42">
        <f t="shared" si="35"/>
        <v>133315</v>
      </c>
    </row>
    <row r="1124" spans="1:8" ht="13.5">
      <c r="A1124" s="46"/>
      <c r="B1124" s="58">
        <f t="shared" si="34"/>
        <v>1</v>
      </c>
      <c r="C1124" s="12"/>
      <c r="D1124" s="12"/>
      <c r="E1124" s="12"/>
      <c r="F1124" s="13"/>
      <c r="G1124" s="13"/>
      <c r="H1124" s="42">
        <f t="shared" si="35"/>
        <v>133315</v>
      </c>
    </row>
    <row r="1125" spans="1:8" ht="13.5">
      <c r="A1125" s="46"/>
      <c r="B1125" s="58">
        <f t="shared" si="34"/>
        <v>1</v>
      </c>
      <c r="C1125" s="12"/>
      <c r="D1125" s="12"/>
      <c r="E1125" s="12"/>
      <c r="F1125" s="13"/>
      <c r="G1125" s="13"/>
      <c r="H1125" s="42">
        <f t="shared" si="35"/>
        <v>133315</v>
      </c>
    </row>
    <row r="1126" spans="1:8" ht="13.5">
      <c r="A1126" s="46"/>
      <c r="B1126" s="58">
        <f t="shared" si="34"/>
        <v>1</v>
      </c>
      <c r="C1126" s="12"/>
      <c r="D1126" s="12"/>
      <c r="E1126" s="12"/>
      <c r="F1126" s="13"/>
      <c r="G1126" s="13"/>
      <c r="H1126" s="42">
        <f t="shared" si="35"/>
        <v>133315</v>
      </c>
    </row>
    <row r="1127" spans="1:8" ht="13.5">
      <c r="A1127" s="46"/>
      <c r="B1127" s="58">
        <f t="shared" si="34"/>
        <v>1</v>
      </c>
      <c r="C1127" s="12"/>
      <c r="D1127" s="12"/>
      <c r="E1127" s="12"/>
      <c r="F1127" s="13"/>
      <c r="G1127" s="13"/>
      <c r="H1127" s="42">
        <f t="shared" si="35"/>
        <v>133315</v>
      </c>
    </row>
    <row r="1128" spans="1:8" ht="13.5">
      <c r="A1128" s="46"/>
      <c r="B1128" s="58">
        <f t="shared" si="34"/>
        <v>1</v>
      </c>
      <c r="C1128" s="12"/>
      <c r="D1128" s="12"/>
      <c r="E1128" s="12"/>
      <c r="F1128" s="13"/>
      <c r="G1128" s="13"/>
      <c r="H1128" s="42">
        <f t="shared" si="35"/>
        <v>133315</v>
      </c>
    </row>
    <row r="1129" spans="1:8" ht="13.5">
      <c r="A1129" s="46"/>
      <c r="B1129" s="58">
        <f t="shared" si="34"/>
        <v>1</v>
      </c>
      <c r="C1129" s="12"/>
      <c r="D1129" s="12"/>
      <c r="E1129" s="12"/>
      <c r="F1129" s="13"/>
      <c r="G1129" s="13"/>
      <c r="H1129" s="42">
        <f t="shared" si="35"/>
        <v>133315</v>
      </c>
    </row>
    <row r="1130" spans="1:8" ht="13.5">
      <c r="A1130" s="46"/>
      <c r="B1130" s="58">
        <f t="shared" si="34"/>
        <v>1</v>
      </c>
      <c r="C1130" s="12"/>
      <c r="D1130" s="12"/>
      <c r="E1130" s="12"/>
      <c r="F1130" s="13"/>
      <c r="G1130" s="13"/>
      <c r="H1130" s="42">
        <f t="shared" si="35"/>
        <v>133315</v>
      </c>
    </row>
    <row r="1131" spans="1:8" ht="13.5">
      <c r="A1131" s="46"/>
      <c r="B1131" s="58">
        <f t="shared" si="34"/>
        <v>1</v>
      </c>
      <c r="C1131" s="12"/>
      <c r="D1131" s="12"/>
      <c r="E1131" s="12"/>
      <c r="F1131" s="13"/>
      <c r="G1131" s="13"/>
      <c r="H1131" s="42">
        <f t="shared" si="35"/>
        <v>133315</v>
      </c>
    </row>
    <row r="1132" spans="1:8" ht="13.5">
      <c r="A1132" s="46"/>
      <c r="B1132" s="58">
        <f t="shared" si="34"/>
        <v>1</v>
      </c>
      <c r="C1132" s="12"/>
      <c r="D1132" s="12"/>
      <c r="E1132" s="12"/>
      <c r="F1132" s="13"/>
      <c r="G1132" s="13"/>
      <c r="H1132" s="42">
        <f t="shared" si="35"/>
        <v>133315</v>
      </c>
    </row>
    <row r="1133" spans="1:8" ht="13.5">
      <c r="A1133" s="46"/>
      <c r="B1133" s="58">
        <f t="shared" si="34"/>
        <v>1</v>
      </c>
      <c r="C1133" s="12"/>
      <c r="D1133" s="12"/>
      <c r="E1133" s="12"/>
      <c r="F1133" s="13"/>
      <c r="G1133" s="13"/>
      <c r="H1133" s="42">
        <f t="shared" si="35"/>
        <v>133315</v>
      </c>
    </row>
    <row r="1134" spans="1:8" ht="13.5">
      <c r="A1134" s="46"/>
      <c r="B1134" s="58">
        <f t="shared" si="34"/>
        <v>1</v>
      </c>
      <c r="C1134" s="12"/>
      <c r="D1134" s="12"/>
      <c r="E1134" s="12"/>
      <c r="F1134" s="13"/>
      <c r="G1134" s="13"/>
      <c r="H1134" s="42">
        <f t="shared" si="35"/>
        <v>133315</v>
      </c>
    </row>
    <row r="1135" spans="1:8" ht="13.5">
      <c r="A1135" s="46"/>
      <c r="B1135" s="58">
        <f t="shared" si="34"/>
        <v>1</v>
      </c>
      <c r="C1135" s="12"/>
      <c r="D1135" s="12"/>
      <c r="E1135" s="12"/>
      <c r="F1135" s="13"/>
      <c r="G1135" s="13"/>
      <c r="H1135" s="42">
        <f t="shared" si="35"/>
        <v>133315</v>
      </c>
    </row>
    <row r="1136" spans="1:8" ht="13.5">
      <c r="A1136" s="46"/>
      <c r="B1136" s="58">
        <f t="shared" si="34"/>
        <v>1</v>
      </c>
      <c r="C1136" s="12"/>
      <c r="D1136" s="12"/>
      <c r="E1136" s="12"/>
      <c r="F1136" s="13"/>
      <c r="G1136" s="13"/>
      <c r="H1136" s="42">
        <f t="shared" si="35"/>
        <v>133315</v>
      </c>
    </row>
    <row r="1137" spans="1:8" ht="13.5">
      <c r="A1137" s="46"/>
      <c r="B1137" s="58">
        <f t="shared" si="34"/>
        <v>1</v>
      </c>
      <c r="C1137" s="12"/>
      <c r="D1137" s="12"/>
      <c r="E1137" s="12"/>
      <c r="F1137" s="13"/>
      <c r="G1137" s="13"/>
      <c r="H1137" s="42">
        <f t="shared" si="35"/>
        <v>133315</v>
      </c>
    </row>
    <row r="1138" spans="1:8" ht="13.5">
      <c r="A1138" s="46"/>
      <c r="B1138" s="58">
        <f t="shared" si="34"/>
        <v>1</v>
      </c>
      <c r="C1138" s="12"/>
      <c r="D1138" s="12"/>
      <c r="E1138" s="12"/>
      <c r="F1138" s="13"/>
      <c r="G1138" s="13"/>
      <c r="H1138" s="42">
        <f t="shared" si="35"/>
        <v>133315</v>
      </c>
    </row>
    <row r="1139" spans="1:8" ht="13.5">
      <c r="A1139" s="46"/>
      <c r="B1139" s="58">
        <f t="shared" si="34"/>
        <v>1</v>
      </c>
      <c r="C1139" s="12"/>
      <c r="D1139" s="12"/>
      <c r="E1139" s="12"/>
      <c r="F1139" s="13"/>
      <c r="G1139" s="13"/>
      <c r="H1139" s="42">
        <f t="shared" si="35"/>
        <v>133315</v>
      </c>
    </row>
    <row r="1140" spans="1:8" ht="13.5">
      <c r="A1140" s="46"/>
      <c r="B1140" s="58">
        <f t="shared" si="34"/>
        <v>1</v>
      </c>
      <c r="C1140" s="12"/>
      <c r="D1140" s="12"/>
      <c r="E1140" s="12"/>
      <c r="F1140" s="13"/>
      <c r="G1140" s="13"/>
      <c r="H1140" s="42">
        <f t="shared" si="35"/>
        <v>133315</v>
      </c>
    </row>
    <row r="1141" spans="1:8" ht="13.5">
      <c r="A1141" s="46"/>
      <c r="B1141" s="58">
        <f t="shared" si="34"/>
        <v>1</v>
      </c>
      <c r="C1141" s="12"/>
      <c r="D1141" s="12"/>
      <c r="E1141" s="12"/>
      <c r="F1141" s="13"/>
      <c r="G1141" s="13"/>
      <c r="H1141" s="42">
        <f t="shared" si="35"/>
        <v>133315</v>
      </c>
    </row>
    <row r="1142" spans="1:8" ht="13.5">
      <c r="A1142" s="46"/>
      <c r="B1142" s="58">
        <f t="shared" si="34"/>
        <v>1</v>
      </c>
      <c r="C1142" s="12"/>
      <c r="D1142" s="12"/>
      <c r="E1142" s="12"/>
      <c r="F1142" s="13"/>
      <c r="G1142" s="13"/>
      <c r="H1142" s="42">
        <f t="shared" si="35"/>
        <v>133315</v>
      </c>
    </row>
    <row r="1143" spans="1:8" ht="13.5">
      <c r="A1143" s="46"/>
      <c r="B1143" s="58">
        <f t="shared" si="34"/>
        <v>1</v>
      </c>
      <c r="C1143" s="12"/>
      <c r="D1143" s="12"/>
      <c r="E1143" s="12"/>
      <c r="F1143" s="13"/>
      <c r="G1143" s="13"/>
      <c r="H1143" s="42">
        <f t="shared" si="35"/>
        <v>133315</v>
      </c>
    </row>
    <row r="1144" spans="1:8" ht="13.5">
      <c r="A1144" s="46"/>
      <c r="B1144" s="58">
        <f t="shared" si="34"/>
        <v>1</v>
      </c>
      <c r="C1144" s="12"/>
      <c r="D1144" s="12"/>
      <c r="E1144" s="12"/>
      <c r="F1144" s="13"/>
      <c r="G1144" s="13"/>
      <c r="H1144" s="42">
        <f t="shared" si="35"/>
        <v>133315</v>
      </c>
    </row>
    <row r="1145" spans="1:8" ht="13.5">
      <c r="A1145" s="46"/>
      <c r="B1145" s="58">
        <f t="shared" si="34"/>
        <v>1</v>
      </c>
      <c r="C1145" s="12"/>
      <c r="D1145" s="12"/>
      <c r="E1145" s="12"/>
      <c r="F1145" s="13"/>
      <c r="G1145" s="13"/>
      <c r="H1145" s="42">
        <f t="shared" si="35"/>
        <v>133315</v>
      </c>
    </row>
    <row r="1146" spans="1:8" ht="13.5">
      <c r="A1146" s="46"/>
      <c r="B1146" s="58">
        <f t="shared" si="34"/>
        <v>1</v>
      </c>
      <c r="C1146" s="12"/>
      <c r="D1146" s="12"/>
      <c r="E1146" s="12"/>
      <c r="F1146" s="13"/>
      <c r="G1146" s="13"/>
      <c r="H1146" s="42">
        <f t="shared" si="35"/>
        <v>133315</v>
      </c>
    </row>
    <row r="1147" spans="1:8" ht="13.5">
      <c r="A1147" s="46"/>
      <c r="B1147" s="58">
        <f t="shared" si="34"/>
        <v>1</v>
      </c>
      <c r="C1147" s="12"/>
      <c r="D1147" s="12"/>
      <c r="E1147" s="12"/>
      <c r="F1147" s="13"/>
      <c r="G1147" s="13"/>
      <c r="H1147" s="42">
        <f t="shared" si="35"/>
        <v>133315</v>
      </c>
    </row>
    <row r="1148" spans="1:8" ht="13.5">
      <c r="A1148" s="46"/>
      <c r="B1148" s="58">
        <f t="shared" si="34"/>
        <v>1</v>
      </c>
      <c r="C1148" s="12"/>
      <c r="D1148" s="12"/>
      <c r="E1148" s="12"/>
      <c r="F1148" s="13"/>
      <c r="G1148" s="13"/>
      <c r="H1148" s="42">
        <f t="shared" si="35"/>
        <v>133315</v>
      </c>
    </row>
    <row r="1149" spans="1:8" ht="13.5">
      <c r="A1149" s="46"/>
      <c r="B1149" s="58">
        <f t="shared" si="34"/>
        <v>1</v>
      </c>
      <c r="C1149" s="12"/>
      <c r="D1149" s="12"/>
      <c r="E1149" s="12"/>
      <c r="F1149" s="13"/>
      <c r="G1149" s="13"/>
      <c r="H1149" s="42">
        <f t="shared" si="35"/>
        <v>133315</v>
      </c>
    </row>
    <row r="1150" spans="1:8" ht="13.5">
      <c r="A1150" s="46"/>
      <c r="B1150" s="58">
        <f t="shared" si="34"/>
        <v>1</v>
      </c>
      <c r="C1150" s="12"/>
      <c r="D1150" s="12"/>
      <c r="E1150" s="12"/>
      <c r="F1150" s="13"/>
      <c r="G1150" s="13"/>
      <c r="H1150" s="42">
        <f t="shared" si="35"/>
        <v>133315</v>
      </c>
    </row>
    <row r="1151" spans="1:8" ht="13.5">
      <c r="A1151" s="46"/>
      <c r="B1151" s="58">
        <f t="shared" si="34"/>
        <v>1</v>
      </c>
      <c r="C1151" s="12"/>
      <c r="D1151" s="12"/>
      <c r="E1151" s="12"/>
      <c r="F1151" s="13"/>
      <c r="G1151" s="13"/>
      <c r="H1151" s="42">
        <f t="shared" si="35"/>
        <v>133315</v>
      </c>
    </row>
    <row r="1152" spans="1:8" ht="13.5">
      <c r="A1152" s="46"/>
      <c r="B1152" s="58">
        <f t="shared" si="34"/>
        <v>1</v>
      </c>
      <c r="C1152" s="12"/>
      <c r="D1152" s="12"/>
      <c r="E1152" s="12"/>
      <c r="F1152" s="13"/>
      <c r="G1152" s="13"/>
      <c r="H1152" s="42">
        <f t="shared" si="35"/>
        <v>133315</v>
      </c>
    </row>
    <row r="1153" spans="1:8" ht="13.5">
      <c r="A1153" s="46"/>
      <c r="B1153" s="58">
        <f t="shared" si="34"/>
        <v>1</v>
      </c>
      <c r="C1153" s="12"/>
      <c r="D1153" s="12"/>
      <c r="E1153" s="12"/>
      <c r="F1153" s="13"/>
      <c r="G1153" s="13"/>
      <c r="H1153" s="42">
        <f t="shared" si="35"/>
        <v>133315</v>
      </c>
    </row>
    <row r="1154" spans="1:8" ht="13.5">
      <c r="A1154" s="46"/>
      <c r="B1154" s="58">
        <f t="shared" si="34"/>
        <v>1</v>
      </c>
      <c r="C1154" s="12"/>
      <c r="D1154" s="12"/>
      <c r="E1154" s="12"/>
      <c r="F1154" s="13"/>
      <c r="G1154" s="13"/>
      <c r="H1154" s="42">
        <f t="shared" si="35"/>
        <v>133315</v>
      </c>
    </row>
    <row r="1155" spans="1:8" ht="13.5">
      <c r="A1155" s="46"/>
      <c r="B1155" s="58">
        <f t="shared" si="34"/>
        <v>1</v>
      </c>
      <c r="C1155" s="12"/>
      <c r="D1155" s="12"/>
      <c r="E1155" s="12"/>
      <c r="F1155" s="13"/>
      <c r="G1155" s="13"/>
      <c r="H1155" s="42">
        <f t="shared" si="35"/>
        <v>133315</v>
      </c>
    </row>
    <row r="1156" spans="1:8" ht="13.5">
      <c r="A1156" s="46"/>
      <c r="B1156" s="58">
        <f t="shared" si="34"/>
        <v>1</v>
      </c>
      <c r="C1156" s="12"/>
      <c r="D1156" s="12"/>
      <c r="E1156" s="12"/>
      <c r="F1156" s="13"/>
      <c r="G1156" s="13"/>
      <c r="H1156" s="42">
        <f t="shared" si="35"/>
        <v>133315</v>
      </c>
    </row>
    <row r="1157" spans="1:8" ht="13.5">
      <c r="A1157" s="46"/>
      <c r="B1157" s="58">
        <f aca="true" t="shared" si="36" ref="B1157:B1220">MONTH(A1157)</f>
        <v>1</v>
      </c>
      <c r="C1157" s="12"/>
      <c r="D1157" s="12"/>
      <c r="E1157" s="12"/>
      <c r="F1157" s="13"/>
      <c r="G1157" s="13"/>
      <c r="H1157" s="42">
        <f aca="true" t="shared" si="37" ref="H1157:H1220">H1156+F1157-G1157</f>
        <v>133315</v>
      </c>
    </row>
    <row r="1158" spans="1:8" ht="13.5">
      <c r="A1158" s="46"/>
      <c r="B1158" s="58">
        <f t="shared" si="36"/>
        <v>1</v>
      </c>
      <c r="C1158" s="12"/>
      <c r="D1158" s="12"/>
      <c r="E1158" s="12"/>
      <c r="F1158" s="13"/>
      <c r="G1158" s="13"/>
      <c r="H1158" s="42">
        <f t="shared" si="37"/>
        <v>133315</v>
      </c>
    </row>
    <row r="1159" spans="1:8" ht="13.5">
      <c r="A1159" s="46"/>
      <c r="B1159" s="58">
        <f t="shared" si="36"/>
        <v>1</v>
      </c>
      <c r="C1159" s="12"/>
      <c r="D1159" s="12"/>
      <c r="E1159" s="12"/>
      <c r="F1159" s="13"/>
      <c r="G1159" s="13"/>
      <c r="H1159" s="42">
        <f t="shared" si="37"/>
        <v>133315</v>
      </c>
    </row>
    <row r="1160" spans="1:8" ht="13.5">
      <c r="A1160" s="46"/>
      <c r="B1160" s="58">
        <f t="shared" si="36"/>
        <v>1</v>
      </c>
      <c r="C1160" s="12"/>
      <c r="D1160" s="12"/>
      <c r="E1160" s="12"/>
      <c r="F1160" s="13"/>
      <c r="G1160" s="13"/>
      <c r="H1160" s="42">
        <f t="shared" si="37"/>
        <v>133315</v>
      </c>
    </row>
    <row r="1161" spans="1:8" ht="13.5">
      <c r="A1161" s="46"/>
      <c r="B1161" s="58">
        <f t="shared" si="36"/>
        <v>1</v>
      </c>
      <c r="C1161" s="12"/>
      <c r="D1161" s="12"/>
      <c r="E1161" s="12"/>
      <c r="F1161" s="13"/>
      <c r="G1161" s="13"/>
      <c r="H1161" s="42">
        <f t="shared" si="37"/>
        <v>133315</v>
      </c>
    </row>
    <row r="1162" spans="1:8" ht="13.5">
      <c r="A1162" s="46"/>
      <c r="B1162" s="58">
        <f t="shared" si="36"/>
        <v>1</v>
      </c>
      <c r="C1162" s="12"/>
      <c r="D1162" s="12"/>
      <c r="E1162" s="12"/>
      <c r="F1162" s="13"/>
      <c r="G1162" s="13"/>
      <c r="H1162" s="42">
        <f t="shared" si="37"/>
        <v>133315</v>
      </c>
    </row>
    <row r="1163" spans="1:8" ht="13.5">
      <c r="A1163" s="46"/>
      <c r="B1163" s="58">
        <f t="shared" si="36"/>
        <v>1</v>
      </c>
      <c r="C1163" s="12"/>
      <c r="D1163" s="12"/>
      <c r="E1163" s="12"/>
      <c r="F1163" s="13"/>
      <c r="G1163" s="13"/>
      <c r="H1163" s="42">
        <f t="shared" si="37"/>
        <v>133315</v>
      </c>
    </row>
    <row r="1164" spans="1:8" ht="13.5">
      <c r="A1164" s="46"/>
      <c r="B1164" s="58">
        <f t="shared" si="36"/>
        <v>1</v>
      </c>
      <c r="C1164" s="12"/>
      <c r="D1164" s="12"/>
      <c r="E1164" s="12"/>
      <c r="F1164" s="13"/>
      <c r="G1164" s="13"/>
      <c r="H1164" s="42">
        <f t="shared" si="37"/>
        <v>133315</v>
      </c>
    </row>
    <row r="1165" spans="1:8" ht="13.5">
      <c r="A1165" s="46"/>
      <c r="B1165" s="58">
        <f t="shared" si="36"/>
        <v>1</v>
      </c>
      <c r="C1165" s="12"/>
      <c r="D1165" s="12"/>
      <c r="E1165" s="12"/>
      <c r="F1165" s="13"/>
      <c r="G1165" s="13"/>
      <c r="H1165" s="42">
        <f t="shared" si="37"/>
        <v>133315</v>
      </c>
    </row>
    <row r="1166" spans="1:8" ht="13.5">
      <c r="A1166" s="46"/>
      <c r="B1166" s="58">
        <f t="shared" si="36"/>
        <v>1</v>
      </c>
      <c r="C1166" s="12"/>
      <c r="D1166" s="12"/>
      <c r="E1166" s="12"/>
      <c r="F1166" s="13"/>
      <c r="G1166" s="13"/>
      <c r="H1166" s="42">
        <f t="shared" si="37"/>
        <v>133315</v>
      </c>
    </row>
    <row r="1167" spans="1:8" ht="13.5">
      <c r="A1167" s="46"/>
      <c r="B1167" s="58">
        <f t="shared" si="36"/>
        <v>1</v>
      </c>
      <c r="C1167" s="12"/>
      <c r="D1167" s="12"/>
      <c r="E1167" s="12"/>
      <c r="F1167" s="13"/>
      <c r="G1167" s="13"/>
      <c r="H1167" s="42">
        <f t="shared" si="37"/>
        <v>133315</v>
      </c>
    </row>
    <row r="1168" spans="1:8" ht="13.5">
      <c r="A1168" s="46"/>
      <c r="B1168" s="58">
        <f t="shared" si="36"/>
        <v>1</v>
      </c>
      <c r="C1168" s="12"/>
      <c r="D1168" s="12"/>
      <c r="E1168" s="12"/>
      <c r="F1168" s="13"/>
      <c r="G1168" s="13"/>
      <c r="H1168" s="42">
        <f t="shared" si="37"/>
        <v>133315</v>
      </c>
    </row>
    <row r="1169" spans="1:8" ht="13.5">
      <c r="A1169" s="46"/>
      <c r="B1169" s="58">
        <f t="shared" si="36"/>
        <v>1</v>
      </c>
      <c r="C1169" s="12"/>
      <c r="D1169" s="12"/>
      <c r="E1169" s="12"/>
      <c r="F1169" s="13"/>
      <c r="G1169" s="13"/>
      <c r="H1169" s="42">
        <f t="shared" si="37"/>
        <v>133315</v>
      </c>
    </row>
    <row r="1170" spans="1:8" ht="13.5">
      <c r="A1170" s="46"/>
      <c r="B1170" s="58">
        <f t="shared" si="36"/>
        <v>1</v>
      </c>
      <c r="C1170" s="12"/>
      <c r="D1170" s="12"/>
      <c r="E1170" s="12"/>
      <c r="F1170" s="13"/>
      <c r="G1170" s="13"/>
      <c r="H1170" s="42">
        <f t="shared" si="37"/>
        <v>133315</v>
      </c>
    </row>
    <row r="1171" spans="1:8" ht="13.5">
      <c r="A1171" s="46"/>
      <c r="B1171" s="58">
        <f t="shared" si="36"/>
        <v>1</v>
      </c>
      <c r="C1171" s="12"/>
      <c r="D1171" s="12"/>
      <c r="E1171" s="12"/>
      <c r="F1171" s="13"/>
      <c r="G1171" s="13"/>
      <c r="H1171" s="42">
        <f t="shared" si="37"/>
        <v>133315</v>
      </c>
    </row>
    <row r="1172" spans="1:8" ht="13.5">
      <c r="A1172" s="46"/>
      <c r="B1172" s="58">
        <f t="shared" si="36"/>
        <v>1</v>
      </c>
      <c r="C1172" s="12"/>
      <c r="D1172" s="12"/>
      <c r="E1172" s="12"/>
      <c r="F1172" s="13"/>
      <c r="G1172" s="13"/>
      <c r="H1172" s="42">
        <f t="shared" si="37"/>
        <v>133315</v>
      </c>
    </row>
    <row r="1173" spans="1:8" ht="13.5">
      <c r="A1173" s="46"/>
      <c r="B1173" s="58">
        <f t="shared" si="36"/>
        <v>1</v>
      </c>
      <c r="C1173" s="12"/>
      <c r="D1173" s="12"/>
      <c r="E1173" s="12"/>
      <c r="F1173" s="13"/>
      <c r="G1173" s="13"/>
      <c r="H1173" s="42">
        <f t="shared" si="37"/>
        <v>133315</v>
      </c>
    </row>
    <row r="1174" spans="1:8" ht="13.5">
      <c r="A1174" s="46"/>
      <c r="B1174" s="58">
        <f t="shared" si="36"/>
        <v>1</v>
      </c>
      <c r="C1174" s="12"/>
      <c r="D1174" s="12"/>
      <c r="E1174" s="12"/>
      <c r="F1174" s="13"/>
      <c r="G1174" s="13"/>
      <c r="H1174" s="42">
        <f t="shared" si="37"/>
        <v>133315</v>
      </c>
    </row>
    <row r="1175" spans="1:8" ht="13.5">
      <c r="A1175" s="46"/>
      <c r="B1175" s="58">
        <f t="shared" si="36"/>
        <v>1</v>
      </c>
      <c r="C1175" s="12"/>
      <c r="D1175" s="12"/>
      <c r="E1175" s="12"/>
      <c r="F1175" s="13"/>
      <c r="G1175" s="13"/>
      <c r="H1175" s="42">
        <f t="shared" si="37"/>
        <v>133315</v>
      </c>
    </row>
    <row r="1176" spans="1:8" ht="13.5">
      <c r="A1176" s="46"/>
      <c r="B1176" s="58">
        <f t="shared" si="36"/>
        <v>1</v>
      </c>
      <c r="C1176" s="12"/>
      <c r="D1176" s="12"/>
      <c r="E1176" s="12"/>
      <c r="F1176" s="13"/>
      <c r="G1176" s="13"/>
      <c r="H1176" s="42">
        <f t="shared" si="37"/>
        <v>133315</v>
      </c>
    </row>
    <row r="1177" spans="1:8" ht="13.5">
      <c r="A1177" s="46"/>
      <c r="B1177" s="58">
        <f t="shared" si="36"/>
        <v>1</v>
      </c>
      <c r="C1177" s="12"/>
      <c r="D1177" s="12"/>
      <c r="E1177" s="12"/>
      <c r="F1177" s="13"/>
      <c r="G1177" s="13"/>
      <c r="H1177" s="42">
        <f t="shared" si="37"/>
        <v>133315</v>
      </c>
    </row>
    <row r="1178" spans="1:8" ht="13.5">
      <c r="A1178" s="46"/>
      <c r="B1178" s="58">
        <f t="shared" si="36"/>
        <v>1</v>
      </c>
      <c r="C1178" s="12"/>
      <c r="D1178" s="12"/>
      <c r="E1178" s="12"/>
      <c r="F1178" s="13"/>
      <c r="G1178" s="13"/>
      <c r="H1178" s="42">
        <f t="shared" si="37"/>
        <v>133315</v>
      </c>
    </row>
    <row r="1179" spans="1:8" ht="13.5">
      <c r="A1179" s="46"/>
      <c r="B1179" s="58">
        <f t="shared" si="36"/>
        <v>1</v>
      </c>
      <c r="C1179" s="12"/>
      <c r="D1179" s="12"/>
      <c r="E1179" s="12"/>
      <c r="F1179" s="13"/>
      <c r="G1179" s="13"/>
      <c r="H1179" s="42">
        <f t="shared" si="37"/>
        <v>133315</v>
      </c>
    </row>
    <row r="1180" spans="1:8" ht="13.5">
      <c r="A1180" s="46"/>
      <c r="B1180" s="58">
        <f t="shared" si="36"/>
        <v>1</v>
      </c>
      <c r="C1180" s="12"/>
      <c r="D1180" s="12"/>
      <c r="E1180" s="12"/>
      <c r="F1180" s="13"/>
      <c r="G1180" s="13"/>
      <c r="H1180" s="42">
        <f t="shared" si="37"/>
        <v>133315</v>
      </c>
    </row>
    <row r="1181" spans="1:8" ht="13.5">
      <c r="A1181" s="46"/>
      <c r="B1181" s="58">
        <f t="shared" si="36"/>
        <v>1</v>
      </c>
      <c r="C1181" s="12"/>
      <c r="D1181" s="12"/>
      <c r="E1181" s="12"/>
      <c r="F1181" s="13"/>
      <c r="G1181" s="13"/>
      <c r="H1181" s="42">
        <f t="shared" si="37"/>
        <v>133315</v>
      </c>
    </row>
    <row r="1182" spans="1:8" ht="13.5">
      <c r="A1182" s="46"/>
      <c r="B1182" s="58">
        <f t="shared" si="36"/>
        <v>1</v>
      </c>
      <c r="C1182" s="12"/>
      <c r="D1182" s="12"/>
      <c r="E1182" s="12"/>
      <c r="F1182" s="13"/>
      <c r="G1182" s="13"/>
      <c r="H1182" s="42">
        <f t="shared" si="37"/>
        <v>133315</v>
      </c>
    </row>
    <row r="1183" spans="1:8" ht="13.5">
      <c r="A1183" s="46"/>
      <c r="B1183" s="58">
        <f t="shared" si="36"/>
        <v>1</v>
      </c>
      <c r="C1183" s="12"/>
      <c r="D1183" s="12"/>
      <c r="E1183" s="12"/>
      <c r="F1183" s="13"/>
      <c r="G1183" s="13"/>
      <c r="H1183" s="42">
        <f t="shared" si="37"/>
        <v>133315</v>
      </c>
    </row>
    <row r="1184" spans="1:8" ht="13.5">
      <c r="A1184" s="46"/>
      <c r="B1184" s="58">
        <f t="shared" si="36"/>
        <v>1</v>
      </c>
      <c r="C1184" s="12"/>
      <c r="D1184" s="12"/>
      <c r="E1184" s="12"/>
      <c r="F1184" s="13"/>
      <c r="G1184" s="13"/>
      <c r="H1184" s="42">
        <f t="shared" si="37"/>
        <v>133315</v>
      </c>
    </row>
    <row r="1185" spans="1:8" ht="13.5">
      <c r="A1185" s="46"/>
      <c r="B1185" s="58">
        <f t="shared" si="36"/>
        <v>1</v>
      </c>
      <c r="C1185" s="12"/>
      <c r="D1185" s="12"/>
      <c r="E1185" s="12"/>
      <c r="F1185" s="13"/>
      <c r="G1185" s="13"/>
      <c r="H1185" s="42">
        <f t="shared" si="37"/>
        <v>133315</v>
      </c>
    </row>
    <row r="1186" spans="1:8" ht="13.5">
      <c r="A1186" s="46"/>
      <c r="B1186" s="58">
        <f t="shared" si="36"/>
        <v>1</v>
      </c>
      <c r="C1186" s="12"/>
      <c r="D1186" s="12"/>
      <c r="E1186" s="12"/>
      <c r="F1186" s="13"/>
      <c r="G1186" s="13"/>
      <c r="H1186" s="42">
        <f t="shared" si="37"/>
        <v>133315</v>
      </c>
    </row>
    <row r="1187" spans="1:8" ht="13.5">
      <c r="A1187" s="46"/>
      <c r="B1187" s="58">
        <f t="shared" si="36"/>
        <v>1</v>
      </c>
      <c r="C1187" s="12"/>
      <c r="D1187" s="12"/>
      <c r="E1187" s="12"/>
      <c r="F1187" s="13"/>
      <c r="G1187" s="13"/>
      <c r="H1187" s="42">
        <f t="shared" si="37"/>
        <v>133315</v>
      </c>
    </row>
    <row r="1188" spans="1:8" ht="13.5">
      <c r="A1188" s="46"/>
      <c r="B1188" s="58">
        <f t="shared" si="36"/>
        <v>1</v>
      </c>
      <c r="C1188" s="12"/>
      <c r="D1188" s="12"/>
      <c r="E1188" s="12"/>
      <c r="F1188" s="13"/>
      <c r="G1188" s="13"/>
      <c r="H1188" s="42">
        <f t="shared" si="37"/>
        <v>133315</v>
      </c>
    </row>
    <row r="1189" spans="1:8" ht="13.5">
      <c r="A1189" s="46"/>
      <c r="B1189" s="58">
        <f t="shared" si="36"/>
        <v>1</v>
      </c>
      <c r="C1189" s="12"/>
      <c r="D1189" s="12"/>
      <c r="E1189" s="12"/>
      <c r="F1189" s="13"/>
      <c r="G1189" s="13"/>
      <c r="H1189" s="42">
        <f t="shared" si="37"/>
        <v>133315</v>
      </c>
    </row>
    <row r="1190" spans="1:8" ht="13.5">
      <c r="A1190" s="46"/>
      <c r="B1190" s="58">
        <f t="shared" si="36"/>
        <v>1</v>
      </c>
      <c r="C1190" s="12"/>
      <c r="D1190" s="12"/>
      <c r="E1190" s="12"/>
      <c r="F1190" s="13"/>
      <c r="G1190" s="13"/>
      <c r="H1190" s="42">
        <f t="shared" si="37"/>
        <v>133315</v>
      </c>
    </row>
    <row r="1191" spans="1:8" ht="13.5">
      <c r="A1191" s="46"/>
      <c r="B1191" s="58">
        <f t="shared" si="36"/>
        <v>1</v>
      </c>
      <c r="C1191" s="12"/>
      <c r="D1191" s="12"/>
      <c r="E1191" s="12"/>
      <c r="F1191" s="13"/>
      <c r="G1191" s="13"/>
      <c r="H1191" s="42">
        <f t="shared" si="37"/>
        <v>133315</v>
      </c>
    </row>
    <row r="1192" spans="1:8" ht="13.5">
      <c r="A1192" s="46"/>
      <c r="B1192" s="58">
        <f t="shared" si="36"/>
        <v>1</v>
      </c>
      <c r="C1192" s="12"/>
      <c r="D1192" s="12"/>
      <c r="E1192" s="12"/>
      <c r="F1192" s="13"/>
      <c r="G1192" s="13"/>
      <c r="H1192" s="42">
        <f t="shared" si="37"/>
        <v>133315</v>
      </c>
    </row>
    <row r="1193" spans="1:8" ht="13.5">
      <c r="A1193" s="46"/>
      <c r="B1193" s="58">
        <f t="shared" si="36"/>
        <v>1</v>
      </c>
      <c r="C1193" s="12"/>
      <c r="D1193" s="12"/>
      <c r="E1193" s="12"/>
      <c r="F1193" s="13"/>
      <c r="G1193" s="13"/>
      <c r="H1193" s="42">
        <f t="shared" si="37"/>
        <v>133315</v>
      </c>
    </row>
    <row r="1194" spans="1:8" ht="13.5">
      <c r="A1194" s="46"/>
      <c r="B1194" s="58">
        <f t="shared" si="36"/>
        <v>1</v>
      </c>
      <c r="C1194" s="12"/>
      <c r="D1194" s="12"/>
      <c r="E1194" s="12"/>
      <c r="F1194" s="13"/>
      <c r="G1194" s="13"/>
      <c r="H1194" s="42">
        <f t="shared" si="37"/>
        <v>133315</v>
      </c>
    </row>
    <row r="1195" spans="1:8" ht="13.5">
      <c r="A1195" s="46"/>
      <c r="B1195" s="58">
        <f t="shared" si="36"/>
        <v>1</v>
      </c>
      <c r="C1195" s="12"/>
      <c r="D1195" s="12"/>
      <c r="E1195" s="12"/>
      <c r="F1195" s="13"/>
      <c r="G1195" s="13"/>
      <c r="H1195" s="42">
        <f t="shared" si="37"/>
        <v>133315</v>
      </c>
    </row>
    <row r="1196" spans="1:8" ht="13.5">
      <c r="A1196" s="46"/>
      <c r="B1196" s="58">
        <f t="shared" si="36"/>
        <v>1</v>
      </c>
      <c r="C1196" s="12"/>
      <c r="D1196" s="12"/>
      <c r="E1196" s="12"/>
      <c r="F1196" s="13"/>
      <c r="G1196" s="13"/>
      <c r="H1196" s="42">
        <f t="shared" si="37"/>
        <v>133315</v>
      </c>
    </row>
    <row r="1197" spans="1:8" ht="13.5">
      <c r="A1197" s="46"/>
      <c r="B1197" s="58">
        <f t="shared" si="36"/>
        <v>1</v>
      </c>
      <c r="C1197" s="12"/>
      <c r="D1197" s="12"/>
      <c r="E1197" s="12"/>
      <c r="F1197" s="13"/>
      <c r="G1197" s="13"/>
      <c r="H1197" s="42">
        <f t="shared" si="37"/>
        <v>133315</v>
      </c>
    </row>
    <row r="1198" spans="1:8" ht="13.5">
      <c r="A1198" s="46"/>
      <c r="B1198" s="58">
        <f t="shared" si="36"/>
        <v>1</v>
      </c>
      <c r="C1198" s="12"/>
      <c r="D1198" s="12"/>
      <c r="E1198" s="12"/>
      <c r="F1198" s="13"/>
      <c r="G1198" s="13"/>
      <c r="H1198" s="42">
        <f t="shared" si="37"/>
        <v>133315</v>
      </c>
    </row>
    <row r="1199" spans="1:8" ht="13.5">
      <c r="A1199" s="46"/>
      <c r="B1199" s="58">
        <f t="shared" si="36"/>
        <v>1</v>
      </c>
      <c r="C1199" s="12"/>
      <c r="D1199" s="12"/>
      <c r="E1199" s="12"/>
      <c r="F1199" s="13"/>
      <c r="G1199" s="13"/>
      <c r="H1199" s="42">
        <f t="shared" si="37"/>
        <v>133315</v>
      </c>
    </row>
    <row r="1200" spans="1:8" ht="13.5">
      <c r="A1200" s="46"/>
      <c r="B1200" s="58">
        <f t="shared" si="36"/>
        <v>1</v>
      </c>
      <c r="C1200" s="12"/>
      <c r="D1200" s="12"/>
      <c r="E1200" s="12"/>
      <c r="F1200" s="13"/>
      <c r="G1200" s="13"/>
      <c r="H1200" s="42">
        <f t="shared" si="37"/>
        <v>133315</v>
      </c>
    </row>
    <row r="1201" spans="1:8" ht="13.5">
      <c r="A1201" s="46"/>
      <c r="B1201" s="58">
        <f t="shared" si="36"/>
        <v>1</v>
      </c>
      <c r="C1201" s="12"/>
      <c r="D1201" s="12"/>
      <c r="E1201" s="12"/>
      <c r="F1201" s="13"/>
      <c r="G1201" s="13"/>
      <c r="H1201" s="42">
        <f t="shared" si="37"/>
        <v>133315</v>
      </c>
    </row>
    <row r="1202" spans="1:8" ht="13.5">
      <c r="A1202" s="46"/>
      <c r="B1202" s="58">
        <f t="shared" si="36"/>
        <v>1</v>
      </c>
      <c r="C1202" s="12"/>
      <c r="D1202" s="12"/>
      <c r="E1202" s="12"/>
      <c r="F1202" s="13"/>
      <c r="G1202" s="13"/>
      <c r="H1202" s="42">
        <f t="shared" si="37"/>
        <v>133315</v>
      </c>
    </row>
    <row r="1203" spans="1:8" ht="13.5">
      <c r="A1203" s="46"/>
      <c r="B1203" s="58">
        <f t="shared" si="36"/>
        <v>1</v>
      </c>
      <c r="C1203" s="12"/>
      <c r="D1203" s="12"/>
      <c r="E1203" s="12"/>
      <c r="F1203" s="13"/>
      <c r="G1203" s="13"/>
      <c r="H1203" s="42">
        <f t="shared" si="37"/>
        <v>133315</v>
      </c>
    </row>
    <row r="1204" spans="1:8" ht="13.5">
      <c r="A1204" s="46"/>
      <c r="B1204" s="58">
        <f t="shared" si="36"/>
        <v>1</v>
      </c>
      <c r="C1204" s="12"/>
      <c r="D1204" s="12"/>
      <c r="E1204" s="12"/>
      <c r="F1204" s="13"/>
      <c r="G1204" s="13"/>
      <c r="H1204" s="42">
        <f t="shared" si="37"/>
        <v>133315</v>
      </c>
    </row>
    <row r="1205" spans="1:8" ht="13.5">
      <c r="A1205" s="46"/>
      <c r="B1205" s="58">
        <f t="shared" si="36"/>
        <v>1</v>
      </c>
      <c r="C1205" s="12"/>
      <c r="D1205" s="12"/>
      <c r="E1205" s="12"/>
      <c r="F1205" s="13"/>
      <c r="G1205" s="13"/>
      <c r="H1205" s="42">
        <f t="shared" si="37"/>
        <v>133315</v>
      </c>
    </row>
    <row r="1206" spans="1:8" ht="13.5">
      <c r="A1206" s="46"/>
      <c r="B1206" s="58">
        <f t="shared" si="36"/>
        <v>1</v>
      </c>
      <c r="C1206" s="12"/>
      <c r="D1206" s="12"/>
      <c r="E1206" s="12"/>
      <c r="F1206" s="13"/>
      <c r="G1206" s="13"/>
      <c r="H1206" s="42">
        <f t="shared" si="37"/>
        <v>133315</v>
      </c>
    </row>
    <row r="1207" spans="1:8" ht="13.5">
      <c r="A1207" s="46"/>
      <c r="B1207" s="58">
        <f t="shared" si="36"/>
        <v>1</v>
      </c>
      <c r="C1207" s="12"/>
      <c r="D1207" s="12"/>
      <c r="E1207" s="12"/>
      <c r="F1207" s="13"/>
      <c r="G1207" s="13"/>
      <c r="H1207" s="42">
        <f t="shared" si="37"/>
        <v>133315</v>
      </c>
    </row>
    <row r="1208" spans="1:8" ht="13.5">
      <c r="A1208" s="46"/>
      <c r="B1208" s="58">
        <f t="shared" si="36"/>
        <v>1</v>
      </c>
      <c r="C1208" s="12"/>
      <c r="D1208" s="12"/>
      <c r="E1208" s="12"/>
      <c r="F1208" s="13"/>
      <c r="G1208" s="13"/>
      <c r="H1208" s="42">
        <f t="shared" si="37"/>
        <v>133315</v>
      </c>
    </row>
    <row r="1209" spans="1:8" ht="13.5">
      <c r="A1209" s="46"/>
      <c r="B1209" s="58">
        <f t="shared" si="36"/>
        <v>1</v>
      </c>
      <c r="C1209" s="12"/>
      <c r="D1209" s="12"/>
      <c r="E1209" s="12"/>
      <c r="F1209" s="13"/>
      <c r="G1209" s="13"/>
      <c r="H1209" s="42">
        <f t="shared" si="37"/>
        <v>133315</v>
      </c>
    </row>
    <row r="1210" spans="1:8" ht="13.5">
      <c r="A1210" s="46"/>
      <c r="B1210" s="58">
        <f t="shared" si="36"/>
        <v>1</v>
      </c>
      <c r="C1210" s="12"/>
      <c r="D1210" s="12"/>
      <c r="E1210" s="12"/>
      <c r="F1210" s="13"/>
      <c r="G1210" s="13"/>
      <c r="H1210" s="42">
        <f t="shared" si="37"/>
        <v>133315</v>
      </c>
    </row>
    <row r="1211" spans="1:8" ht="13.5">
      <c r="A1211" s="46"/>
      <c r="B1211" s="58">
        <f t="shared" si="36"/>
        <v>1</v>
      </c>
      <c r="C1211" s="12"/>
      <c r="D1211" s="12"/>
      <c r="E1211" s="12"/>
      <c r="F1211" s="13"/>
      <c r="G1211" s="13"/>
      <c r="H1211" s="42">
        <f t="shared" si="37"/>
        <v>133315</v>
      </c>
    </row>
    <row r="1212" spans="1:8" ht="13.5">
      <c r="A1212" s="46"/>
      <c r="B1212" s="58">
        <f t="shared" si="36"/>
        <v>1</v>
      </c>
      <c r="C1212" s="12"/>
      <c r="D1212" s="12"/>
      <c r="E1212" s="12"/>
      <c r="F1212" s="13"/>
      <c r="G1212" s="13"/>
      <c r="H1212" s="42">
        <f t="shared" si="37"/>
        <v>133315</v>
      </c>
    </row>
    <row r="1213" spans="1:8" ht="13.5">
      <c r="A1213" s="46"/>
      <c r="B1213" s="58">
        <f t="shared" si="36"/>
        <v>1</v>
      </c>
      <c r="C1213" s="12"/>
      <c r="D1213" s="12"/>
      <c r="E1213" s="12"/>
      <c r="F1213" s="13"/>
      <c r="G1213" s="13"/>
      <c r="H1213" s="42">
        <f t="shared" si="37"/>
        <v>133315</v>
      </c>
    </row>
    <row r="1214" spans="1:8" ht="13.5">
      <c r="A1214" s="46"/>
      <c r="B1214" s="58">
        <f t="shared" si="36"/>
        <v>1</v>
      </c>
      <c r="C1214" s="12"/>
      <c r="D1214" s="12"/>
      <c r="E1214" s="12"/>
      <c r="F1214" s="13"/>
      <c r="G1214" s="13"/>
      <c r="H1214" s="42">
        <f t="shared" si="37"/>
        <v>133315</v>
      </c>
    </row>
    <row r="1215" spans="1:8" ht="13.5">
      <c r="A1215" s="46"/>
      <c r="B1215" s="58">
        <f t="shared" si="36"/>
        <v>1</v>
      </c>
      <c r="C1215" s="12"/>
      <c r="D1215" s="12"/>
      <c r="E1215" s="12"/>
      <c r="F1215" s="13"/>
      <c r="G1215" s="13"/>
      <c r="H1215" s="42">
        <f t="shared" si="37"/>
        <v>133315</v>
      </c>
    </row>
    <row r="1216" spans="1:8" ht="13.5">
      <c r="A1216" s="46"/>
      <c r="B1216" s="58">
        <f t="shared" si="36"/>
        <v>1</v>
      </c>
      <c r="C1216" s="12"/>
      <c r="D1216" s="12"/>
      <c r="E1216" s="12"/>
      <c r="F1216" s="13"/>
      <c r="G1216" s="13"/>
      <c r="H1216" s="42">
        <f t="shared" si="37"/>
        <v>133315</v>
      </c>
    </row>
    <row r="1217" spans="1:8" ht="13.5">
      <c r="A1217" s="46"/>
      <c r="B1217" s="58">
        <f t="shared" si="36"/>
        <v>1</v>
      </c>
      <c r="C1217" s="12"/>
      <c r="D1217" s="12"/>
      <c r="E1217" s="12"/>
      <c r="F1217" s="13"/>
      <c r="G1217" s="13"/>
      <c r="H1217" s="42">
        <f t="shared" si="37"/>
        <v>133315</v>
      </c>
    </row>
    <row r="1218" spans="1:8" ht="13.5">
      <c r="A1218" s="46"/>
      <c r="B1218" s="58">
        <f t="shared" si="36"/>
        <v>1</v>
      </c>
      <c r="C1218" s="12"/>
      <c r="D1218" s="12"/>
      <c r="E1218" s="12"/>
      <c r="F1218" s="13"/>
      <c r="G1218" s="13"/>
      <c r="H1218" s="42">
        <f t="shared" si="37"/>
        <v>133315</v>
      </c>
    </row>
    <row r="1219" spans="1:8" ht="13.5">
      <c r="A1219" s="46"/>
      <c r="B1219" s="58">
        <f t="shared" si="36"/>
        <v>1</v>
      </c>
      <c r="C1219" s="12"/>
      <c r="D1219" s="12"/>
      <c r="E1219" s="12"/>
      <c r="F1219" s="13"/>
      <c r="G1219" s="13"/>
      <c r="H1219" s="42">
        <f t="shared" si="37"/>
        <v>133315</v>
      </c>
    </row>
    <row r="1220" spans="1:8" ht="13.5">
      <c r="A1220" s="46"/>
      <c r="B1220" s="58">
        <f t="shared" si="36"/>
        <v>1</v>
      </c>
      <c r="C1220" s="12"/>
      <c r="D1220" s="12"/>
      <c r="E1220" s="12"/>
      <c r="F1220" s="13"/>
      <c r="G1220" s="13"/>
      <c r="H1220" s="42">
        <f t="shared" si="37"/>
        <v>133315</v>
      </c>
    </row>
    <row r="1221" spans="1:8" ht="13.5">
      <c r="A1221" s="46"/>
      <c r="B1221" s="58">
        <f aca="true" t="shared" si="38" ref="B1221:B1284">MONTH(A1221)</f>
        <v>1</v>
      </c>
      <c r="C1221" s="12"/>
      <c r="D1221" s="12"/>
      <c r="E1221" s="12"/>
      <c r="F1221" s="13"/>
      <c r="G1221" s="13"/>
      <c r="H1221" s="42">
        <f aca="true" t="shared" si="39" ref="H1221:H1284">H1220+F1221-G1221</f>
        <v>133315</v>
      </c>
    </row>
    <row r="1222" spans="1:8" ht="13.5">
      <c r="A1222" s="46"/>
      <c r="B1222" s="58">
        <f t="shared" si="38"/>
        <v>1</v>
      </c>
      <c r="C1222" s="12"/>
      <c r="D1222" s="12"/>
      <c r="E1222" s="12"/>
      <c r="F1222" s="13"/>
      <c r="G1222" s="13"/>
      <c r="H1222" s="42">
        <f t="shared" si="39"/>
        <v>133315</v>
      </c>
    </row>
    <row r="1223" spans="1:8" ht="13.5">
      <c r="A1223" s="46"/>
      <c r="B1223" s="58">
        <f t="shared" si="38"/>
        <v>1</v>
      </c>
      <c r="C1223" s="12"/>
      <c r="D1223" s="12"/>
      <c r="E1223" s="12"/>
      <c r="F1223" s="13"/>
      <c r="G1223" s="13"/>
      <c r="H1223" s="42">
        <f t="shared" si="39"/>
        <v>133315</v>
      </c>
    </row>
    <row r="1224" spans="1:8" ht="13.5">
      <c r="A1224" s="46"/>
      <c r="B1224" s="58">
        <f t="shared" si="38"/>
        <v>1</v>
      </c>
      <c r="C1224" s="12"/>
      <c r="D1224" s="12"/>
      <c r="E1224" s="12"/>
      <c r="F1224" s="13"/>
      <c r="G1224" s="13"/>
      <c r="H1224" s="42">
        <f t="shared" si="39"/>
        <v>133315</v>
      </c>
    </row>
    <row r="1225" spans="1:8" ht="13.5">
      <c r="A1225" s="46"/>
      <c r="B1225" s="58">
        <f t="shared" si="38"/>
        <v>1</v>
      </c>
      <c r="C1225" s="12"/>
      <c r="D1225" s="12"/>
      <c r="E1225" s="12"/>
      <c r="F1225" s="13"/>
      <c r="G1225" s="13"/>
      <c r="H1225" s="42">
        <f t="shared" si="39"/>
        <v>133315</v>
      </c>
    </row>
    <row r="1226" spans="1:8" ht="13.5">
      <c r="A1226" s="46"/>
      <c r="B1226" s="58">
        <f t="shared" si="38"/>
        <v>1</v>
      </c>
      <c r="C1226" s="12"/>
      <c r="D1226" s="12"/>
      <c r="E1226" s="12"/>
      <c r="F1226" s="13"/>
      <c r="G1226" s="13"/>
      <c r="H1226" s="42">
        <f t="shared" si="39"/>
        <v>133315</v>
      </c>
    </row>
    <row r="1227" spans="1:8" ht="13.5">
      <c r="A1227" s="46"/>
      <c r="B1227" s="58">
        <f t="shared" si="38"/>
        <v>1</v>
      </c>
      <c r="C1227" s="12"/>
      <c r="D1227" s="12"/>
      <c r="E1227" s="12"/>
      <c r="F1227" s="13"/>
      <c r="G1227" s="13"/>
      <c r="H1227" s="42">
        <f t="shared" si="39"/>
        <v>133315</v>
      </c>
    </row>
    <row r="1228" spans="1:8" ht="13.5">
      <c r="A1228" s="46"/>
      <c r="B1228" s="58">
        <f t="shared" si="38"/>
        <v>1</v>
      </c>
      <c r="C1228" s="12"/>
      <c r="D1228" s="12"/>
      <c r="E1228" s="12"/>
      <c r="F1228" s="13"/>
      <c r="G1228" s="13"/>
      <c r="H1228" s="42">
        <f t="shared" si="39"/>
        <v>133315</v>
      </c>
    </row>
    <row r="1229" spans="1:8" ht="13.5">
      <c r="A1229" s="46"/>
      <c r="B1229" s="58">
        <f t="shared" si="38"/>
        <v>1</v>
      </c>
      <c r="C1229" s="12"/>
      <c r="D1229" s="12"/>
      <c r="E1229" s="12"/>
      <c r="F1229" s="13"/>
      <c r="G1229" s="13"/>
      <c r="H1229" s="42">
        <f t="shared" si="39"/>
        <v>133315</v>
      </c>
    </row>
    <row r="1230" spans="1:8" ht="13.5">
      <c r="A1230" s="46"/>
      <c r="B1230" s="58">
        <f t="shared" si="38"/>
        <v>1</v>
      </c>
      <c r="C1230" s="12"/>
      <c r="D1230" s="12"/>
      <c r="E1230" s="12"/>
      <c r="F1230" s="13"/>
      <c r="G1230" s="13"/>
      <c r="H1230" s="42">
        <f t="shared" si="39"/>
        <v>133315</v>
      </c>
    </row>
    <row r="1231" spans="1:8" ht="13.5">
      <c r="A1231" s="46"/>
      <c r="B1231" s="58">
        <f t="shared" si="38"/>
        <v>1</v>
      </c>
      <c r="C1231" s="12"/>
      <c r="D1231" s="12"/>
      <c r="E1231" s="12"/>
      <c r="F1231" s="13"/>
      <c r="G1231" s="13"/>
      <c r="H1231" s="42">
        <f t="shared" si="39"/>
        <v>133315</v>
      </c>
    </row>
    <row r="1232" spans="1:8" ht="13.5">
      <c r="A1232" s="46"/>
      <c r="B1232" s="58">
        <f t="shared" si="38"/>
        <v>1</v>
      </c>
      <c r="C1232" s="12"/>
      <c r="D1232" s="12"/>
      <c r="E1232" s="12"/>
      <c r="F1232" s="13"/>
      <c r="G1232" s="13"/>
      <c r="H1232" s="42">
        <f t="shared" si="39"/>
        <v>133315</v>
      </c>
    </row>
    <row r="1233" spans="1:8" ht="13.5">
      <c r="A1233" s="46"/>
      <c r="B1233" s="58">
        <f t="shared" si="38"/>
        <v>1</v>
      </c>
      <c r="C1233" s="12"/>
      <c r="D1233" s="12"/>
      <c r="E1233" s="12"/>
      <c r="F1233" s="13"/>
      <c r="G1233" s="13"/>
      <c r="H1233" s="42">
        <f t="shared" si="39"/>
        <v>133315</v>
      </c>
    </row>
    <row r="1234" spans="1:8" ht="13.5">
      <c r="A1234" s="46"/>
      <c r="B1234" s="58">
        <f t="shared" si="38"/>
        <v>1</v>
      </c>
      <c r="C1234" s="12"/>
      <c r="D1234" s="12"/>
      <c r="E1234" s="12"/>
      <c r="F1234" s="13"/>
      <c r="G1234" s="13"/>
      <c r="H1234" s="42">
        <f t="shared" si="39"/>
        <v>133315</v>
      </c>
    </row>
    <row r="1235" spans="1:8" ht="13.5">
      <c r="A1235" s="46"/>
      <c r="B1235" s="58">
        <f t="shared" si="38"/>
        <v>1</v>
      </c>
      <c r="C1235" s="12"/>
      <c r="D1235" s="12"/>
      <c r="E1235" s="12"/>
      <c r="F1235" s="13"/>
      <c r="G1235" s="13"/>
      <c r="H1235" s="42">
        <f t="shared" si="39"/>
        <v>133315</v>
      </c>
    </row>
    <row r="1236" spans="1:8" ht="13.5">
      <c r="A1236" s="46"/>
      <c r="B1236" s="58">
        <f t="shared" si="38"/>
        <v>1</v>
      </c>
      <c r="C1236" s="12"/>
      <c r="D1236" s="12"/>
      <c r="E1236" s="12"/>
      <c r="F1236" s="13"/>
      <c r="G1236" s="13"/>
      <c r="H1236" s="42">
        <f t="shared" si="39"/>
        <v>133315</v>
      </c>
    </row>
    <row r="1237" spans="1:8" ht="13.5">
      <c r="A1237" s="46"/>
      <c r="B1237" s="58">
        <f t="shared" si="38"/>
        <v>1</v>
      </c>
      <c r="C1237" s="12"/>
      <c r="D1237" s="12"/>
      <c r="E1237" s="12"/>
      <c r="F1237" s="13"/>
      <c r="G1237" s="13"/>
      <c r="H1237" s="42">
        <f t="shared" si="39"/>
        <v>133315</v>
      </c>
    </row>
    <row r="1238" spans="1:8" ht="13.5">
      <c r="A1238" s="46"/>
      <c r="B1238" s="58">
        <f t="shared" si="38"/>
        <v>1</v>
      </c>
      <c r="C1238" s="12"/>
      <c r="D1238" s="12"/>
      <c r="E1238" s="12"/>
      <c r="F1238" s="13"/>
      <c r="G1238" s="13"/>
      <c r="H1238" s="42">
        <f t="shared" si="39"/>
        <v>133315</v>
      </c>
    </row>
    <row r="1239" spans="1:8" ht="13.5">
      <c r="A1239" s="46"/>
      <c r="B1239" s="58">
        <f t="shared" si="38"/>
        <v>1</v>
      </c>
      <c r="C1239" s="12"/>
      <c r="D1239" s="12"/>
      <c r="E1239" s="12"/>
      <c r="F1239" s="13"/>
      <c r="G1239" s="13"/>
      <c r="H1239" s="42">
        <f t="shared" si="39"/>
        <v>133315</v>
      </c>
    </row>
    <row r="1240" spans="1:8" ht="13.5">
      <c r="A1240" s="46"/>
      <c r="B1240" s="58">
        <f t="shared" si="38"/>
        <v>1</v>
      </c>
      <c r="C1240" s="12"/>
      <c r="D1240" s="12"/>
      <c r="E1240" s="12"/>
      <c r="F1240" s="13"/>
      <c r="G1240" s="13"/>
      <c r="H1240" s="42">
        <f t="shared" si="39"/>
        <v>133315</v>
      </c>
    </row>
    <row r="1241" spans="1:8" ht="13.5">
      <c r="A1241" s="46"/>
      <c r="B1241" s="58">
        <f t="shared" si="38"/>
        <v>1</v>
      </c>
      <c r="C1241" s="12"/>
      <c r="D1241" s="12"/>
      <c r="E1241" s="12"/>
      <c r="F1241" s="13"/>
      <c r="G1241" s="13"/>
      <c r="H1241" s="42">
        <f t="shared" si="39"/>
        <v>133315</v>
      </c>
    </row>
    <row r="1242" spans="1:8" ht="13.5">
      <c r="A1242" s="46"/>
      <c r="B1242" s="58">
        <f t="shared" si="38"/>
        <v>1</v>
      </c>
      <c r="C1242" s="12"/>
      <c r="D1242" s="12"/>
      <c r="E1242" s="12"/>
      <c r="F1242" s="13"/>
      <c r="G1242" s="13"/>
      <c r="H1242" s="42">
        <f t="shared" si="39"/>
        <v>133315</v>
      </c>
    </row>
    <row r="1243" spans="1:8" ht="13.5">
      <c r="A1243" s="46"/>
      <c r="B1243" s="58">
        <f t="shared" si="38"/>
        <v>1</v>
      </c>
      <c r="C1243" s="12"/>
      <c r="D1243" s="12"/>
      <c r="E1243" s="12"/>
      <c r="F1243" s="13"/>
      <c r="G1243" s="13"/>
      <c r="H1243" s="42">
        <f t="shared" si="39"/>
        <v>133315</v>
      </c>
    </row>
    <row r="1244" spans="1:8" ht="13.5">
      <c r="A1244" s="46"/>
      <c r="B1244" s="58">
        <f t="shared" si="38"/>
        <v>1</v>
      </c>
      <c r="C1244" s="12"/>
      <c r="D1244" s="12"/>
      <c r="E1244" s="12"/>
      <c r="F1244" s="13"/>
      <c r="G1244" s="13"/>
      <c r="H1244" s="42">
        <f t="shared" si="39"/>
        <v>133315</v>
      </c>
    </row>
    <row r="1245" spans="1:8" ht="13.5">
      <c r="A1245" s="46"/>
      <c r="B1245" s="58">
        <f t="shared" si="38"/>
        <v>1</v>
      </c>
      <c r="C1245" s="12"/>
      <c r="D1245" s="12"/>
      <c r="E1245" s="12"/>
      <c r="F1245" s="13"/>
      <c r="G1245" s="13"/>
      <c r="H1245" s="42">
        <f t="shared" si="39"/>
        <v>133315</v>
      </c>
    </row>
    <row r="1246" spans="1:8" ht="13.5">
      <c r="A1246" s="46"/>
      <c r="B1246" s="58">
        <f t="shared" si="38"/>
        <v>1</v>
      </c>
      <c r="C1246" s="12"/>
      <c r="D1246" s="12"/>
      <c r="E1246" s="12"/>
      <c r="F1246" s="13"/>
      <c r="G1246" s="13"/>
      <c r="H1246" s="42">
        <f t="shared" si="39"/>
        <v>133315</v>
      </c>
    </row>
    <row r="1247" spans="1:8" ht="13.5">
      <c r="A1247" s="46"/>
      <c r="B1247" s="58">
        <f t="shared" si="38"/>
        <v>1</v>
      </c>
      <c r="C1247" s="12"/>
      <c r="D1247" s="12"/>
      <c r="E1247" s="12"/>
      <c r="F1247" s="13"/>
      <c r="G1247" s="13"/>
      <c r="H1247" s="42">
        <f t="shared" si="39"/>
        <v>133315</v>
      </c>
    </row>
    <row r="1248" spans="1:8" ht="13.5">
      <c r="A1248" s="46"/>
      <c r="B1248" s="58">
        <f t="shared" si="38"/>
        <v>1</v>
      </c>
      <c r="C1248" s="12"/>
      <c r="D1248" s="12"/>
      <c r="E1248" s="12"/>
      <c r="F1248" s="13"/>
      <c r="G1248" s="13"/>
      <c r="H1248" s="42">
        <f t="shared" si="39"/>
        <v>133315</v>
      </c>
    </row>
    <row r="1249" spans="1:8" ht="13.5">
      <c r="A1249" s="46"/>
      <c r="B1249" s="58">
        <f t="shared" si="38"/>
        <v>1</v>
      </c>
      <c r="C1249" s="12"/>
      <c r="D1249" s="12"/>
      <c r="E1249" s="12"/>
      <c r="F1249" s="13"/>
      <c r="G1249" s="13"/>
      <c r="H1249" s="42">
        <f t="shared" si="39"/>
        <v>133315</v>
      </c>
    </row>
    <row r="1250" spans="1:8" ht="13.5">
      <c r="A1250" s="46"/>
      <c r="B1250" s="58">
        <f t="shared" si="38"/>
        <v>1</v>
      </c>
      <c r="C1250" s="12"/>
      <c r="D1250" s="12"/>
      <c r="E1250" s="12"/>
      <c r="F1250" s="13"/>
      <c r="G1250" s="13"/>
      <c r="H1250" s="42">
        <f t="shared" si="39"/>
        <v>133315</v>
      </c>
    </row>
    <row r="1251" spans="1:8" ht="13.5">
      <c r="A1251" s="46"/>
      <c r="B1251" s="58">
        <f t="shared" si="38"/>
        <v>1</v>
      </c>
      <c r="C1251" s="12"/>
      <c r="D1251" s="12"/>
      <c r="E1251" s="12"/>
      <c r="F1251" s="13"/>
      <c r="G1251" s="13"/>
      <c r="H1251" s="42">
        <f t="shared" si="39"/>
        <v>133315</v>
      </c>
    </row>
    <row r="1252" spans="1:8" ht="13.5">
      <c r="A1252" s="46"/>
      <c r="B1252" s="58">
        <f t="shared" si="38"/>
        <v>1</v>
      </c>
      <c r="C1252" s="12"/>
      <c r="D1252" s="12"/>
      <c r="E1252" s="12"/>
      <c r="F1252" s="13"/>
      <c r="G1252" s="13"/>
      <c r="H1252" s="42">
        <f t="shared" si="39"/>
        <v>133315</v>
      </c>
    </row>
    <row r="1253" spans="1:8" ht="13.5">
      <c r="A1253" s="46"/>
      <c r="B1253" s="58">
        <f t="shared" si="38"/>
        <v>1</v>
      </c>
      <c r="C1253" s="12"/>
      <c r="D1253" s="12"/>
      <c r="E1253" s="12"/>
      <c r="F1253" s="13"/>
      <c r="G1253" s="13"/>
      <c r="H1253" s="42">
        <f t="shared" si="39"/>
        <v>133315</v>
      </c>
    </row>
    <row r="1254" spans="1:8" ht="13.5">
      <c r="A1254" s="46"/>
      <c r="B1254" s="58">
        <f t="shared" si="38"/>
        <v>1</v>
      </c>
      <c r="C1254" s="12"/>
      <c r="D1254" s="12"/>
      <c r="E1254" s="12"/>
      <c r="F1254" s="13"/>
      <c r="G1254" s="13"/>
      <c r="H1254" s="42">
        <f t="shared" si="39"/>
        <v>133315</v>
      </c>
    </row>
    <row r="1255" spans="1:8" ht="13.5">
      <c r="A1255" s="46"/>
      <c r="B1255" s="58">
        <f t="shared" si="38"/>
        <v>1</v>
      </c>
      <c r="C1255" s="12"/>
      <c r="D1255" s="12"/>
      <c r="E1255" s="12"/>
      <c r="F1255" s="13"/>
      <c r="G1255" s="13"/>
      <c r="H1255" s="42">
        <f t="shared" si="39"/>
        <v>133315</v>
      </c>
    </row>
    <row r="1256" spans="1:8" ht="13.5">
      <c r="A1256" s="46"/>
      <c r="B1256" s="58">
        <f t="shared" si="38"/>
        <v>1</v>
      </c>
      <c r="C1256" s="12"/>
      <c r="D1256" s="12"/>
      <c r="E1256" s="12"/>
      <c r="F1256" s="13"/>
      <c r="G1256" s="13"/>
      <c r="H1256" s="42">
        <f t="shared" si="39"/>
        <v>133315</v>
      </c>
    </row>
    <row r="1257" spans="1:8" ht="13.5">
      <c r="A1257" s="46"/>
      <c r="B1257" s="58">
        <f t="shared" si="38"/>
        <v>1</v>
      </c>
      <c r="C1257" s="12"/>
      <c r="D1257" s="12"/>
      <c r="E1257" s="12"/>
      <c r="F1257" s="13"/>
      <c r="G1257" s="13"/>
      <c r="H1257" s="42">
        <f t="shared" si="39"/>
        <v>133315</v>
      </c>
    </row>
    <row r="1258" spans="1:8" ht="13.5">
      <c r="A1258" s="46"/>
      <c r="B1258" s="58">
        <f t="shared" si="38"/>
        <v>1</v>
      </c>
      <c r="C1258" s="12"/>
      <c r="D1258" s="12"/>
      <c r="E1258" s="12"/>
      <c r="F1258" s="13"/>
      <c r="G1258" s="13"/>
      <c r="H1258" s="42">
        <f t="shared" si="39"/>
        <v>133315</v>
      </c>
    </row>
    <row r="1259" spans="1:8" ht="13.5">
      <c r="A1259" s="46"/>
      <c r="B1259" s="58">
        <f t="shared" si="38"/>
        <v>1</v>
      </c>
      <c r="C1259" s="12"/>
      <c r="D1259" s="12"/>
      <c r="E1259" s="12"/>
      <c r="F1259" s="13"/>
      <c r="G1259" s="13"/>
      <c r="H1259" s="42">
        <f t="shared" si="39"/>
        <v>133315</v>
      </c>
    </row>
    <row r="1260" spans="1:8" ht="13.5">
      <c r="A1260" s="46"/>
      <c r="B1260" s="58">
        <f t="shared" si="38"/>
        <v>1</v>
      </c>
      <c r="C1260" s="12"/>
      <c r="D1260" s="12"/>
      <c r="E1260" s="12"/>
      <c r="F1260" s="13"/>
      <c r="G1260" s="13"/>
      <c r="H1260" s="42">
        <f t="shared" si="39"/>
        <v>133315</v>
      </c>
    </row>
    <row r="1261" spans="1:8" ht="13.5">
      <c r="A1261" s="46"/>
      <c r="B1261" s="58">
        <f t="shared" si="38"/>
        <v>1</v>
      </c>
      <c r="C1261" s="12"/>
      <c r="D1261" s="12"/>
      <c r="E1261" s="12"/>
      <c r="F1261" s="13"/>
      <c r="G1261" s="13"/>
      <c r="H1261" s="42">
        <f t="shared" si="39"/>
        <v>133315</v>
      </c>
    </row>
    <row r="1262" spans="1:8" ht="13.5">
      <c r="A1262" s="46"/>
      <c r="B1262" s="58">
        <f t="shared" si="38"/>
        <v>1</v>
      </c>
      <c r="C1262" s="12"/>
      <c r="D1262" s="12"/>
      <c r="E1262" s="12"/>
      <c r="F1262" s="13"/>
      <c r="G1262" s="13"/>
      <c r="H1262" s="42">
        <f t="shared" si="39"/>
        <v>133315</v>
      </c>
    </row>
    <row r="1263" spans="1:8" ht="13.5">
      <c r="A1263" s="46"/>
      <c r="B1263" s="58">
        <f t="shared" si="38"/>
        <v>1</v>
      </c>
      <c r="C1263" s="12"/>
      <c r="D1263" s="12"/>
      <c r="E1263" s="12"/>
      <c r="F1263" s="13"/>
      <c r="G1263" s="13"/>
      <c r="H1263" s="42">
        <f t="shared" si="39"/>
        <v>133315</v>
      </c>
    </row>
    <row r="1264" spans="1:8" ht="13.5">
      <c r="A1264" s="46"/>
      <c r="B1264" s="58">
        <f t="shared" si="38"/>
        <v>1</v>
      </c>
      <c r="C1264" s="12"/>
      <c r="D1264" s="12"/>
      <c r="E1264" s="12"/>
      <c r="F1264" s="13"/>
      <c r="G1264" s="13"/>
      <c r="H1264" s="42">
        <f t="shared" si="39"/>
        <v>133315</v>
      </c>
    </row>
    <row r="1265" spans="1:8" ht="13.5">
      <c r="A1265" s="46"/>
      <c r="B1265" s="58">
        <f t="shared" si="38"/>
        <v>1</v>
      </c>
      <c r="C1265" s="12"/>
      <c r="D1265" s="12"/>
      <c r="E1265" s="12"/>
      <c r="F1265" s="13"/>
      <c r="G1265" s="13"/>
      <c r="H1265" s="42">
        <f t="shared" si="39"/>
        <v>133315</v>
      </c>
    </row>
    <row r="1266" spans="1:8" ht="13.5">
      <c r="A1266" s="46"/>
      <c r="B1266" s="58">
        <f t="shared" si="38"/>
        <v>1</v>
      </c>
      <c r="C1266" s="12"/>
      <c r="D1266" s="12"/>
      <c r="E1266" s="12"/>
      <c r="F1266" s="13"/>
      <c r="G1266" s="13"/>
      <c r="H1266" s="42">
        <f t="shared" si="39"/>
        <v>133315</v>
      </c>
    </row>
    <row r="1267" spans="1:8" ht="13.5">
      <c r="A1267" s="46"/>
      <c r="B1267" s="58">
        <f t="shared" si="38"/>
        <v>1</v>
      </c>
      <c r="C1267" s="12"/>
      <c r="D1267" s="12"/>
      <c r="E1267" s="12"/>
      <c r="F1267" s="13"/>
      <c r="G1267" s="13"/>
      <c r="H1267" s="42">
        <f t="shared" si="39"/>
        <v>133315</v>
      </c>
    </row>
    <row r="1268" spans="1:8" ht="13.5">
      <c r="A1268" s="46"/>
      <c r="B1268" s="58">
        <f t="shared" si="38"/>
        <v>1</v>
      </c>
      <c r="C1268" s="12"/>
      <c r="D1268" s="12"/>
      <c r="E1268" s="12"/>
      <c r="F1268" s="13"/>
      <c r="G1268" s="13"/>
      <c r="H1268" s="42">
        <f t="shared" si="39"/>
        <v>133315</v>
      </c>
    </row>
    <row r="1269" spans="1:8" ht="13.5">
      <c r="A1269" s="46"/>
      <c r="B1269" s="58">
        <f t="shared" si="38"/>
        <v>1</v>
      </c>
      <c r="C1269" s="12"/>
      <c r="D1269" s="12"/>
      <c r="E1269" s="12"/>
      <c r="F1269" s="13"/>
      <c r="G1269" s="13"/>
      <c r="H1269" s="42">
        <f t="shared" si="39"/>
        <v>133315</v>
      </c>
    </row>
    <row r="1270" spans="1:8" ht="13.5">
      <c r="A1270" s="46"/>
      <c r="B1270" s="58">
        <f t="shared" si="38"/>
        <v>1</v>
      </c>
      <c r="C1270" s="12"/>
      <c r="D1270" s="12"/>
      <c r="E1270" s="12"/>
      <c r="F1270" s="13"/>
      <c r="G1270" s="13"/>
      <c r="H1270" s="42">
        <f t="shared" si="39"/>
        <v>133315</v>
      </c>
    </row>
    <row r="1271" spans="1:8" ht="13.5">
      <c r="A1271" s="46"/>
      <c r="B1271" s="58">
        <f t="shared" si="38"/>
        <v>1</v>
      </c>
      <c r="C1271" s="12"/>
      <c r="D1271" s="12"/>
      <c r="E1271" s="12"/>
      <c r="F1271" s="13"/>
      <c r="G1271" s="13"/>
      <c r="H1271" s="42">
        <f t="shared" si="39"/>
        <v>133315</v>
      </c>
    </row>
    <row r="1272" spans="1:8" ht="13.5">
      <c r="A1272" s="46"/>
      <c r="B1272" s="58">
        <f t="shared" si="38"/>
        <v>1</v>
      </c>
      <c r="C1272" s="12"/>
      <c r="D1272" s="12"/>
      <c r="E1272" s="12"/>
      <c r="F1272" s="13"/>
      <c r="G1272" s="13"/>
      <c r="H1272" s="42">
        <f t="shared" si="39"/>
        <v>133315</v>
      </c>
    </row>
    <row r="1273" spans="1:8" ht="13.5">
      <c r="A1273" s="46"/>
      <c r="B1273" s="58">
        <f t="shared" si="38"/>
        <v>1</v>
      </c>
      <c r="C1273" s="12"/>
      <c r="D1273" s="12"/>
      <c r="E1273" s="12"/>
      <c r="F1273" s="13"/>
      <c r="G1273" s="13"/>
      <c r="H1273" s="42">
        <f t="shared" si="39"/>
        <v>133315</v>
      </c>
    </row>
    <row r="1274" spans="1:8" ht="13.5">
      <c r="A1274" s="46"/>
      <c r="B1274" s="58">
        <f t="shared" si="38"/>
        <v>1</v>
      </c>
      <c r="C1274" s="12"/>
      <c r="D1274" s="12"/>
      <c r="E1274" s="12"/>
      <c r="F1274" s="13"/>
      <c r="G1274" s="13"/>
      <c r="H1274" s="42">
        <f t="shared" si="39"/>
        <v>133315</v>
      </c>
    </row>
    <row r="1275" spans="1:8" ht="13.5">
      <c r="A1275" s="46"/>
      <c r="B1275" s="58">
        <f t="shared" si="38"/>
        <v>1</v>
      </c>
      <c r="C1275" s="12"/>
      <c r="D1275" s="12"/>
      <c r="E1275" s="12"/>
      <c r="F1275" s="13"/>
      <c r="G1275" s="13"/>
      <c r="H1275" s="42">
        <f t="shared" si="39"/>
        <v>133315</v>
      </c>
    </row>
    <row r="1276" spans="1:8" ht="13.5">
      <c r="A1276" s="46"/>
      <c r="B1276" s="58">
        <f t="shared" si="38"/>
        <v>1</v>
      </c>
      <c r="C1276" s="12"/>
      <c r="D1276" s="12"/>
      <c r="E1276" s="12"/>
      <c r="F1276" s="13"/>
      <c r="G1276" s="13"/>
      <c r="H1276" s="42">
        <f t="shared" si="39"/>
        <v>133315</v>
      </c>
    </row>
    <row r="1277" spans="1:8" ht="13.5">
      <c r="A1277" s="46"/>
      <c r="B1277" s="58">
        <f t="shared" si="38"/>
        <v>1</v>
      </c>
      <c r="C1277" s="12"/>
      <c r="D1277" s="12"/>
      <c r="E1277" s="12"/>
      <c r="F1277" s="13"/>
      <c r="G1277" s="13"/>
      <c r="H1277" s="42">
        <f t="shared" si="39"/>
        <v>133315</v>
      </c>
    </row>
    <row r="1278" spans="1:8" ht="13.5">
      <c r="A1278" s="46"/>
      <c r="B1278" s="58">
        <f t="shared" si="38"/>
        <v>1</v>
      </c>
      <c r="C1278" s="12"/>
      <c r="D1278" s="12"/>
      <c r="E1278" s="12"/>
      <c r="F1278" s="13"/>
      <c r="G1278" s="13"/>
      <c r="H1278" s="42">
        <f t="shared" si="39"/>
        <v>133315</v>
      </c>
    </row>
    <row r="1279" spans="1:8" ht="13.5">
      <c r="A1279" s="46"/>
      <c r="B1279" s="58">
        <f t="shared" si="38"/>
        <v>1</v>
      </c>
      <c r="C1279" s="12"/>
      <c r="D1279" s="12"/>
      <c r="E1279" s="12"/>
      <c r="F1279" s="13"/>
      <c r="G1279" s="13"/>
      <c r="H1279" s="42">
        <f t="shared" si="39"/>
        <v>133315</v>
      </c>
    </row>
    <row r="1280" spans="1:8" ht="13.5">
      <c r="A1280" s="46"/>
      <c r="B1280" s="58">
        <f t="shared" si="38"/>
        <v>1</v>
      </c>
      <c r="C1280" s="12"/>
      <c r="D1280" s="12"/>
      <c r="E1280" s="12"/>
      <c r="F1280" s="13"/>
      <c r="G1280" s="13"/>
      <c r="H1280" s="42">
        <f t="shared" si="39"/>
        <v>133315</v>
      </c>
    </row>
    <row r="1281" spans="1:8" ht="13.5">
      <c r="A1281" s="46"/>
      <c r="B1281" s="58">
        <f t="shared" si="38"/>
        <v>1</v>
      </c>
      <c r="C1281" s="12"/>
      <c r="D1281" s="12"/>
      <c r="E1281" s="12"/>
      <c r="F1281" s="13"/>
      <c r="G1281" s="13"/>
      <c r="H1281" s="42">
        <f t="shared" si="39"/>
        <v>133315</v>
      </c>
    </row>
    <row r="1282" spans="1:8" ht="13.5">
      <c r="A1282" s="46"/>
      <c r="B1282" s="58">
        <f t="shared" si="38"/>
        <v>1</v>
      </c>
      <c r="C1282" s="12"/>
      <c r="D1282" s="12"/>
      <c r="E1282" s="12"/>
      <c r="F1282" s="13"/>
      <c r="G1282" s="13"/>
      <c r="H1282" s="42">
        <f t="shared" si="39"/>
        <v>133315</v>
      </c>
    </row>
    <row r="1283" spans="1:8" ht="13.5">
      <c r="A1283" s="46"/>
      <c r="B1283" s="58">
        <f t="shared" si="38"/>
        <v>1</v>
      </c>
      <c r="C1283" s="12"/>
      <c r="D1283" s="12"/>
      <c r="E1283" s="12"/>
      <c r="F1283" s="13"/>
      <c r="G1283" s="13"/>
      <c r="H1283" s="42">
        <f t="shared" si="39"/>
        <v>133315</v>
      </c>
    </row>
    <row r="1284" spans="1:8" ht="13.5">
      <c r="A1284" s="46"/>
      <c r="B1284" s="58">
        <f t="shared" si="38"/>
        <v>1</v>
      </c>
      <c r="C1284" s="12"/>
      <c r="D1284" s="12"/>
      <c r="E1284" s="12"/>
      <c r="F1284" s="13"/>
      <c r="G1284" s="13"/>
      <c r="H1284" s="42">
        <f t="shared" si="39"/>
        <v>133315</v>
      </c>
    </row>
    <row r="1285" spans="1:8" ht="13.5">
      <c r="A1285" s="46"/>
      <c r="B1285" s="58">
        <f aca="true" t="shared" si="40" ref="B1285:B1348">MONTH(A1285)</f>
        <v>1</v>
      </c>
      <c r="C1285" s="12"/>
      <c r="D1285" s="12"/>
      <c r="E1285" s="12"/>
      <c r="F1285" s="13"/>
      <c r="G1285" s="13"/>
      <c r="H1285" s="42">
        <f aca="true" t="shared" si="41" ref="H1285:H1348">H1284+F1285-G1285</f>
        <v>133315</v>
      </c>
    </row>
    <row r="1286" spans="1:8" ht="13.5">
      <c r="A1286" s="46"/>
      <c r="B1286" s="58">
        <f t="shared" si="40"/>
        <v>1</v>
      </c>
      <c r="C1286" s="12"/>
      <c r="D1286" s="12"/>
      <c r="E1286" s="12"/>
      <c r="F1286" s="13"/>
      <c r="G1286" s="13"/>
      <c r="H1286" s="42">
        <f t="shared" si="41"/>
        <v>133315</v>
      </c>
    </row>
    <row r="1287" spans="1:8" ht="13.5">
      <c r="A1287" s="46"/>
      <c r="B1287" s="58">
        <f t="shared" si="40"/>
        <v>1</v>
      </c>
      <c r="C1287" s="12"/>
      <c r="D1287" s="12"/>
      <c r="E1287" s="12"/>
      <c r="F1287" s="13"/>
      <c r="G1287" s="13"/>
      <c r="H1287" s="42">
        <f t="shared" si="41"/>
        <v>133315</v>
      </c>
    </row>
    <row r="1288" spans="1:8" ht="13.5">
      <c r="A1288" s="46"/>
      <c r="B1288" s="58">
        <f t="shared" si="40"/>
        <v>1</v>
      </c>
      <c r="C1288" s="12"/>
      <c r="D1288" s="12"/>
      <c r="E1288" s="12"/>
      <c r="F1288" s="13"/>
      <c r="G1288" s="13"/>
      <c r="H1288" s="42">
        <f t="shared" si="41"/>
        <v>133315</v>
      </c>
    </row>
    <row r="1289" spans="1:8" ht="13.5">
      <c r="A1289" s="46"/>
      <c r="B1289" s="58">
        <f t="shared" si="40"/>
        <v>1</v>
      </c>
      <c r="C1289" s="12"/>
      <c r="D1289" s="12"/>
      <c r="E1289" s="12"/>
      <c r="F1289" s="13"/>
      <c r="G1289" s="13"/>
      <c r="H1289" s="42">
        <f t="shared" si="41"/>
        <v>133315</v>
      </c>
    </row>
    <row r="1290" spans="1:8" ht="13.5">
      <c r="A1290" s="46"/>
      <c r="B1290" s="58">
        <f t="shared" si="40"/>
        <v>1</v>
      </c>
      <c r="C1290" s="12"/>
      <c r="D1290" s="12"/>
      <c r="E1290" s="12"/>
      <c r="F1290" s="13"/>
      <c r="G1290" s="13"/>
      <c r="H1290" s="42">
        <f t="shared" si="41"/>
        <v>133315</v>
      </c>
    </row>
    <row r="1291" spans="1:8" ht="13.5">
      <c r="A1291" s="46"/>
      <c r="B1291" s="58">
        <f t="shared" si="40"/>
        <v>1</v>
      </c>
      <c r="C1291" s="12"/>
      <c r="D1291" s="12"/>
      <c r="E1291" s="12"/>
      <c r="F1291" s="13"/>
      <c r="G1291" s="13"/>
      <c r="H1291" s="42">
        <f t="shared" si="41"/>
        <v>133315</v>
      </c>
    </row>
    <row r="1292" spans="1:8" ht="13.5">
      <c r="A1292" s="46"/>
      <c r="B1292" s="58">
        <f t="shared" si="40"/>
        <v>1</v>
      </c>
      <c r="C1292" s="12"/>
      <c r="D1292" s="12"/>
      <c r="E1292" s="12"/>
      <c r="F1292" s="13"/>
      <c r="G1292" s="13"/>
      <c r="H1292" s="42">
        <f t="shared" si="41"/>
        <v>133315</v>
      </c>
    </row>
    <row r="1293" spans="1:8" ht="13.5">
      <c r="A1293" s="46"/>
      <c r="B1293" s="58">
        <f t="shared" si="40"/>
        <v>1</v>
      </c>
      <c r="C1293" s="12"/>
      <c r="D1293" s="12"/>
      <c r="E1293" s="12"/>
      <c r="F1293" s="13"/>
      <c r="G1293" s="13"/>
      <c r="H1293" s="42">
        <f t="shared" si="41"/>
        <v>133315</v>
      </c>
    </row>
    <row r="1294" spans="1:8" ht="13.5">
      <c r="A1294" s="46"/>
      <c r="B1294" s="58">
        <f t="shared" si="40"/>
        <v>1</v>
      </c>
      <c r="C1294" s="12"/>
      <c r="D1294" s="12"/>
      <c r="E1294" s="12"/>
      <c r="F1294" s="13"/>
      <c r="G1294" s="13"/>
      <c r="H1294" s="42">
        <f t="shared" si="41"/>
        <v>133315</v>
      </c>
    </row>
    <row r="1295" spans="1:8" ht="13.5">
      <c r="A1295" s="46"/>
      <c r="B1295" s="58">
        <f t="shared" si="40"/>
        <v>1</v>
      </c>
      <c r="C1295" s="12"/>
      <c r="D1295" s="12"/>
      <c r="E1295" s="12"/>
      <c r="F1295" s="13"/>
      <c r="G1295" s="13"/>
      <c r="H1295" s="42">
        <f t="shared" si="41"/>
        <v>133315</v>
      </c>
    </row>
    <row r="1296" spans="1:8" ht="13.5">
      <c r="A1296" s="46"/>
      <c r="B1296" s="58">
        <f t="shared" si="40"/>
        <v>1</v>
      </c>
      <c r="C1296" s="12"/>
      <c r="D1296" s="12"/>
      <c r="E1296" s="12"/>
      <c r="F1296" s="13"/>
      <c r="G1296" s="13"/>
      <c r="H1296" s="42">
        <f t="shared" si="41"/>
        <v>133315</v>
      </c>
    </row>
    <row r="1297" spans="1:8" ht="13.5">
      <c r="A1297" s="46"/>
      <c r="B1297" s="58">
        <f t="shared" si="40"/>
        <v>1</v>
      </c>
      <c r="C1297" s="12"/>
      <c r="D1297" s="12"/>
      <c r="E1297" s="12"/>
      <c r="F1297" s="13"/>
      <c r="G1297" s="13"/>
      <c r="H1297" s="42">
        <f t="shared" si="41"/>
        <v>133315</v>
      </c>
    </row>
    <row r="1298" spans="1:8" ht="13.5">
      <c r="A1298" s="46"/>
      <c r="B1298" s="58">
        <f t="shared" si="40"/>
        <v>1</v>
      </c>
      <c r="C1298" s="12"/>
      <c r="D1298" s="12"/>
      <c r="E1298" s="12"/>
      <c r="F1298" s="13"/>
      <c r="G1298" s="13"/>
      <c r="H1298" s="42">
        <f t="shared" si="41"/>
        <v>133315</v>
      </c>
    </row>
    <row r="1299" spans="1:8" ht="13.5">
      <c r="A1299" s="46"/>
      <c r="B1299" s="58">
        <f t="shared" si="40"/>
        <v>1</v>
      </c>
      <c r="C1299" s="12"/>
      <c r="D1299" s="12"/>
      <c r="E1299" s="12"/>
      <c r="F1299" s="13"/>
      <c r="G1299" s="13"/>
      <c r="H1299" s="42">
        <f t="shared" si="41"/>
        <v>133315</v>
      </c>
    </row>
    <row r="1300" spans="1:8" ht="13.5">
      <c r="A1300" s="46"/>
      <c r="B1300" s="58">
        <f t="shared" si="40"/>
        <v>1</v>
      </c>
      <c r="C1300" s="12"/>
      <c r="D1300" s="12"/>
      <c r="E1300" s="12"/>
      <c r="F1300" s="13"/>
      <c r="G1300" s="13"/>
      <c r="H1300" s="42">
        <f t="shared" si="41"/>
        <v>133315</v>
      </c>
    </row>
    <row r="1301" spans="1:8" ht="13.5">
      <c r="A1301" s="46"/>
      <c r="B1301" s="58">
        <f t="shared" si="40"/>
        <v>1</v>
      </c>
      <c r="C1301" s="12"/>
      <c r="D1301" s="12"/>
      <c r="E1301" s="12"/>
      <c r="F1301" s="13"/>
      <c r="G1301" s="13"/>
      <c r="H1301" s="42">
        <f t="shared" si="41"/>
        <v>133315</v>
      </c>
    </row>
    <row r="1302" spans="1:8" ht="13.5">
      <c r="A1302" s="46"/>
      <c r="B1302" s="58">
        <f t="shared" si="40"/>
        <v>1</v>
      </c>
      <c r="C1302" s="12"/>
      <c r="D1302" s="12"/>
      <c r="E1302" s="12"/>
      <c r="F1302" s="13"/>
      <c r="G1302" s="13"/>
      <c r="H1302" s="42">
        <f t="shared" si="41"/>
        <v>133315</v>
      </c>
    </row>
    <row r="1303" spans="1:8" ht="13.5">
      <c r="A1303" s="46"/>
      <c r="B1303" s="58">
        <f t="shared" si="40"/>
        <v>1</v>
      </c>
      <c r="C1303" s="12"/>
      <c r="D1303" s="12"/>
      <c r="E1303" s="12"/>
      <c r="F1303" s="13"/>
      <c r="G1303" s="13"/>
      <c r="H1303" s="42">
        <f t="shared" si="41"/>
        <v>133315</v>
      </c>
    </row>
    <row r="1304" spans="1:8" ht="13.5">
      <c r="A1304" s="46"/>
      <c r="B1304" s="58">
        <f t="shared" si="40"/>
        <v>1</v>
      </c>
      <c r="C1304" s="12"/>
      <c r="D1304" s="12"/>
      <c r="E1304" s="12"/>
      <c r="F1304" s="13"/>
      <c r="G1304" s="13"/>
      <c r="H1304" s="42">
        <f t="shared" si="41"/>
        <v>133315</v>
      </c>
    </row>
    <row r="1305" spans="1:8" ht="13.5">
      <c r="A1305" s="46"/>
      <c r="B1305" s="58">
        <f t="shared" si="40"/>
        <v>1</v>
      </c>
      <c r="C1305" s="12"/>
      <c r="D1305" s="12"/>
      <c r="E1305" s="12"/>
      <c r="F1305" s="13"/>
      <c r="G1305" s="13"/>
      <c r="H1305" s="42">
        <f t="shared" si="41"/>
        <v>133315</v>
      </c>
    </row>
    <row r="1306" spans="1:8" ht="13.5">
      <c r="A1306" s="46"/>
      <c r="B1306" s="58">
        <f t="shared" si="40"/>
        <v>1</v>
      </c>
      <c r="C1306" s="12"/>
      <c r="D1306" s="12"/>
      <c r="E1306" s="12"/>
      <c r="F1306" s="13"/>
      <c r="G1306" s="13"/>
      <c r="H1306" s="42">
        <f t="shared" si="41"/>
        <v>133315</v>
      </c>
    </row>
    <row r="1307" spans="1:8" ht="13.5">
      <c r="A1307" s="46"/>
      <c r="B1307" s="58">
        <f t="shared" si="40"/>
        <v>1</v>
      </c>
      <c r="C1307" s="12"/>
      <c r="D1307" s="12"/>
      <c r="E1307" s="12"/>
      <c r="F1307" s="13"/>
      <c r="G1307" s="13"/>
      <c r="H1307" s="42">
        <f t="shared" si="41"/>
        <v>133315</v>
      </c>
    </row>
    <row r="1308" spans="1:8" ht="13.5">
      <c r="A1308" s="46"/>
      <c r="B1308" s="58">
        <f t="shared" si="40"/>
        <v>1</v>
      </c>
      <c r="C1308" s="12"/>
      <c r="D1308" s="12"/>
      <c r="E1308" s="12"/>
      <c r="F1308" s="13"/>
      <c r="G1308" s="13"/>
      <c r="H1308" s="42">
        <f t="shared" si="41"/>
        <v>133315</v>
      </c>
    </row>
    <row r="1309" spans="1:8" ht="13.5">
      <c r="A1309" s="46"/>
      <c r="B1309" s="58">
        <f t="shared" si="40"/>
        <v>1</v>
      </c>
      <c r="C1309" s="12"/>
      <c r="D1309" s="12"/>
      <c r="E1309" s="12"/>
      <c r="F1309" s="13"/>
      <c r="G1309" s="13"/>
      <c r="H1309" s="42">
        <f t="shared" si="41"/>
        <v>133315</v>
      </c>
    </row>
    <row r="1310" spans="1:8" ht="13.5">
      <c r="A1310" s="46"/>
      <c r="B1310" s="58">
        <f t="shared" si="40"/>
        <v>1</v>
      </c>
      <c r="C1310" s="12"/>
      <c r="D1310" s="12"/>
      <c r="E1310" s="12"/>
      <c r="F1310" s="13"/>
      <c r="G1310" s="13"/>
      <c r="H1310" s="42">
        <f t="shared" si="41"/>
        <v>133315</v>
      </c>
    </row>
    <row r="1311" spans="1:8" ht="13.5">
      <c r="A1311" s="46"/>
      <c r="B1311" s="58">
        <f t="shared" si="40"/>
        <v>1</v>
      </c>
      <c r="C1311" s="12"/>
      <c r="D1311" s="12"/>
      <c r="E1311" s="12"/>
      <c r="F1311" s="13"/>
      <c r="G1311" s="13"/>
      <c r="H1311" s="42">
        <f t="shared" si="41"/>
        <v>133315</v>
      </c>
    </row>
    <row r="1312" spans="1:8" ht="13.5">
      <c r="A1312" s="46"/>
      <c r="B1312" s="58">
        <f t="shared" si="40"/>
        <v>1</v>
      </c>
      <c r="C1312" s="12"/>
      <c r="D1312" s="12"/>
      <c r="E1312" s="12"/>
      <c r="F1312" s="13"/>
      <c r="G1312" s="13"/>
      <c r="H1312" s="42">
        <f t="shared" si="41"/>
        <v>133315</v>
      </c>
    </row>
    <row r="1313" spans="1:8" ht="13.5">
      <c r="A1313" s="46"/>
      <c r="B1313" s="58">
        <f t="shared" si="40"/>
        <v>1</v>
      </c>
      <c r="C1313" s="12"/>
      <c r="D1313" s="12"/>
      <c r="E1313" s="12"/>
      <c r="F1313" s="13"/>
      <c r="G1313" s="13"/>
      <c r="H1313" s="42">
        <f t="shared" si="41"/>
        <v>133315</v>
      </c>
    </row>
    <row r="1314" spans="1:8" ht="13.5">
      <c r="A1314" s="46"/>
      <c r="B1314" s="58">
        <f t="shared" si="40"/>
        <v>1</v>
      </c>
      <c r="C1314" s="12"/>
      <c r="D1314" s="12"/>
      <c r="E1314" s="12"/>
      <c r="F1314" s="13"/>
      <c r="G1314" s="13"/>
      <c r="H1314" s="42">
        <f t="shared" si="41"/>
        <v>133315</v>
      </c>
    </row>
    <row r="1315" spans="1:8" ht="13.5">
      <c r="A1315" s="46"/>
      <c r="B1315" s="58">
        <f t="shared" si="40"/>
        <v>1</v>
      </c>
      <c r="C1315" s="12"/>
      <c r="D1315" s="12"/>
      <c r="E1315" s="12"/>
      <c r="F1315" s="13"/>
      <c r="G1315" s="13"/>
      <c r="H1315" s="42">
        <f t="shared" si="41"/>
        <v>133315</v>
      </c>
    </row>
    <row r="1316" spans="1:8" ht="13.5">
      <c r="A1316" s="46"/>
      <c r="B1316" s="58">
        <f t="shared" si="40"/>
        <v>1</v>
      </c>
      <c r="C1316" s="12"/>
      <c r="D1316" s="12"/>
      <c r="E1316" s="12"/>
      <c r="F1316" s="13"/>
      <c r="G1316" s="13"/>
      <c r="H1316" s="42">
        <f t="shared" si="41"/>
        <v>133315</v>
      </c>
    </row>
    <row r="1317" spans="1:8" ht="13.5">
      <c r="A1317" s="46"/>
      <c r="B1317" s="58">
        <f t="shared" si="40"/>
        <v>1</v>
      </c>
      <c r="C1317" s="12"/>
      <c r="D1317" s="12"/>
      <c r="E1317" s="12"/>
      <c r="F1317" s="13"/>
      <c r="G1317" s="13"/>
      <c r="H1317" s="42">
        <f t="shared" si="41"/>
        <v>133315</v>
      </c>
    </row>
    <row r="1318" spans="1:8" ht="13.5">
      <c r="A1318" s="46"/>
      <c r="B1318" s="58">
        <f t="shared" si="40"/>
        <v>1</v>
      </c>
      <c r="C1318" s="12"/>
      <c r="D1318" s="12"/>
      <c r="E1318" s="12"/>
      <c r="F1318" s="13"/>
      <c r="G1318" s="13"/>
      <c r="H1318" s="42">
        <f t="shared" si="41"/>
        <v>133315</v>
      </c>
    </row>
    <row r="1319" spans="1:8" ht="13.5">
      <c r="A1319" s="46"/>
      <c r="B1319" s="58">
        <f t="shared" si="40"/>
        <v>1</v>
      </c>
      <c r="C1319" s="12"/>
      <c r="D1319" s="12"/>
      <c r="E1319" s="12"/>
      <c r="F1319" s="13"/>
      <c r="G1319" s="13"/>
      <c r="H1319" s="42">
        <f t="shared" si="41"/>
        <v>133315</v>
      </c>
    </row>
    <row r="1320" spans="1:8" ht="13.5">
      <c r="A1320" s="46"/>
      <c r="B1320" s="58">
        <f t="shared" si="40"/>
        <v>1</v>
      </c>
      <c r="C1320" s="12"/>
      <c r="D1320" s="12"/>
      <c r="E1320" s="12"/>
      <c r="F1320" s="13"/>
      <c r="G1320" s="13"/>
      <c r="H1320" s="42">
        <f t="shared" si="41"/>
        <v>133315</v>
      </c>
    </row>
    <row r="1321" spans="1:8" ht="13.5">
      <c r="A1321" s="46"/>
      <c r="B1321" s="58">
        <f t="shared" si="40"/>
        <v>1</v>
      </c>
      <c r="C1321" s="12"/>
      <c r="D1321" s="12"/>
      <c r="E1321" s="12"/>
      <c r="F1321" s="13"/>
      <c r="G1321" s="13"/>
      <c r="H1321" s="42">
        <f t="shared" si="41"/>
        <v>133315</v>
      </c>
    </row>
    <row r="1322" spans="1:8" ht="13.5">
      <c r="A1322" s="46"/>
      <c r="B1322" s="58">
        <f t="shared" si="40"/>
        <v>1</v>
      </c>
      <c r="C1322" s="12"/>
      <c r="D1322" s="12"/>
      <c r="E1322" s="12"/>
      <c r="F1322" s="13"/>
      <c r="G1322" s="13"/>
      <c r="H1322" s="42">
        <f t="shared" si="41"/>
        <v>133315</v>
      </c>
    </row>
    <row r="1323" spans="1:8" ht="13.5">
      <c r="A1323" s="46"/>
      <c r="B1323" s="58">
        <f t="shared" si="40"/>
        <v>1</v>
      </c>
      <c r="C1323" s="12"/>
      <c r="D1323" s="12"/>
      <c r="E1323" s="12"/>
      <c r="F1323" s="13"/>
      <c r="G1323" s="13"/>
      <c r="H1323" s="42">
        <f t="shared" si="41"/>
        <v>133315</v>
      </c>
    </row>
    <row r="1324" spans="1:8" ht="13.5">
      <c r="A1324" s="46"/>
      <c r="B1324" s="58">
        <f t="shared" si="40"/>
        <v>1</v>
      </c>
      <c r="C1324" s="12"/>
      <c r="D1324" s="12"/>
      <c r="E1324" s="12"/>
      <c r="F1324" s="13"/>
      <c r="G1324" s="13"/>
      <c r="H1324" s="42">
        <f t="shared" si="41"/>
        <v>133315</v>
      </c>
    </row>
    <row r="1325" spans="1:8" ht="13.5">
      <c r="A1325" s="46"/>
      <c r="B1325" s="58">
        <f t="shared" si="40"/>
        <v>1</v>
      </c>
      <c r="C1325" s="12"/>
      <c r="D1325" s="12"/>
      <c r="E1325" s="12"/>
      <c r="F1325" s="13"/>
      <c r="G1325" s="13"/>
      <c r="H1325" s="42">
        <f t="shared" si="41"/>
        <v>133315</v>
      </c>
    </row>
    <row r="1326" spans="1:8" ht="13.5">
      <c r="A1326" s="46"/>
      <c r="B1326" s="58">
        <f t="shared" si="40"/>
        <v>1</v>
      </c>
      <c r="C1326" s="12"/>
      <c r="D1326" s="12"/>
      <c r="E1326" s="12"/>
      <c r="F1326" s="13"/>
      <c r="G1326" s="13"/>
      <c r="H1326" s="42">
        <f t="shared" si="41"/>
        <v>133315</v>
      </c>
    </row>
    <row r="1327" spans="1:8" ht="13.5">
      <c r="A1327" s="46"/>
      <c r="B1327" s="58">
        <f t="shared" si="40"/>
        <v>1</v>
      </c>
      <c r="C1327" s="12"/>
      <c r="D1327" s="12"/>
      <c r="E1327" s="12"/>
      <c r="F1327" s="13"/>
      <c r="G1327" s="13"/>
      <c r="H1327" s="42">
        <f t="shared" si="41"/>
        <v>133315</v>
      </c>
    </row>
    <row r="1328" spans="1:8" ht="13.5">
      <c r="A1328" s="46"/>
      <c r="B1328" s="58">
        <f t="shared" si="40"/>
        <v>1</v>
      </c>
      <c r="C1328" s="12"/>
      <c r="D1328" s="12"/>
      <c r="E1328" s="12"/>
      <c r="F1328" s="13"/>
      <c r="G1328" s="13"/>
      <c r="H1328" s="42">
        <f t="shared" si="41"/>
        <v>133315</v>
      </c>
    </row>
    <row r="1329" spans="1:8" ht="13.5">
      <c r="A1329" s="46"/>
      <c r="B1329" s="58">
        <f t="shared" si="40"/>
        <v>1</v>
      </c>
      <c r="C1329" s="12"/>
      <c r="D1329" s="12"/>
      <c r="E1329" s="12"/>
      <c r="F1329" s="13"/>
      <c r="G1329" s="13"/>
      <c r="H1329" s="42">
        <f t="shared" si="41"/>
        <v>133315</v>
      </c>
    </row>
    <row r="1330" spans="1:8" ht="13.5">
      <c r="A1330" s="46"/>
      <c r="B1330" s="58">
        <f t="shared" si="40"/>
        <v>1</v>
      </c>
      <c r="C1330" s="12"/>
      <c r="D1330" s="12"/>
      <c r="E1330" s="12"/>
      <c r="F1330" s="13"/>
      <c r="G1330" s="13"/>
      <c r="H1330" s="42">
        <f t="shared" si="41"/>
        <v>133315</v>
      </c>
    </row>
    <row r="1331" spans="1:8" ht="13.5">
      <c r="A1331" s="46"/>
      <c r="B1331" s="58">
        <f t="shared" si="40"/>
        <v>1</v>
      </c>
      <c r="C1331" s="12"/>
      <c r="D1331" s="12"/>
      <c r="E1331" s="12"/>
      <c r="F1331" s="13"/>
      <c r="G1331" s="13"/>
      <c r="H1331" s="42">
        <f t="shared" si="41"/>
        <v>133315</v>
      </c>
    </row>
    <row r="1332" spans="1:8" ht="13.5">
      <c r="A1332" s="46"/>
      <c r="B1332" s="58">
        <f t="shared" si="40"/>
        <v>1</v>
      </c>
      <c r="C1332" s="12"/>
      <c r="D1332" s="12"/>
      <c r="E1332" s="12"/>
      <c r="F1332" s="13"/>
      <c r="G1332" s="13"/>
      <c r="H1332" s="42">
        <f t="shared" si="41"/>
        <v>133315</v>
      </c>
    </row>
    <row r="1333" spans="1:8" ht="13.5">
      <c r="A1333" s="46"/>
      <c r="B1333" s="58">
        <f t="shared" si="40"/>
        <v>1</v>
      </c>
      <c r="C1333" s="12"/>
      <c r="D1333" s="12"/>
      <c r="E1333" s="12"/>
      <c r="F1333" s="13"/>
      <c r="G1333" s="13"/>
      <c r="H1333" s="42">
        <f t="shared" si="41"/>
        <v>133315</v>
      </c>
    </row>
    <row r="1334" spans="1:8" ht="13.5">
      <c r="A1334" s="46"/>
      <c r="B1334" s="58">
        <f t="shared" si="40"/>
        <v>1</v>
      </c>
      <c r="C1334" s="12"/>
      <c r="D1334" s="12"/>
      <c r="E1334" s="12"/>
      <c r="F1334" s="13"/>
      <c r="G1334" s="13"/>
      <c r="H1334" s="42">
        <f t="shared" si="41"/>
        <v>133315</v>
      </c>
    </row>
    <row r="1335" spans="1:8" ht="13.5">
      <c r="A1335" s="46"/>
      <c r="B1335" s="58">
        <f t="shared" si="40"/>
        <v>1</v>
      </c>
      <c r="C1335" s="12"/>
      <c r="D1335" s="12"/>
      <c r="E1335" s="12"/>
      <c r="F1335" s="13"/>
      <c r="G1335" s="13"/>
      <c r="H1335" s="42">
        <f t="shared" si="41"/>
        <v>133315</v>
      </c>
    </row>
    <row r="1336" spans="1:8" ht="13.5">
      <c r="A1336" s="46"/>
      <c r="B1336" s="58">
        <f t="shared" si="40"/>
        <v>1</v>
      </c>
      <c r="C1336" s="12"/>
      <c r="D1336" s="12"/>
      <c r="E1336" s="12"/>
      <c r="F1336" s="13"/>
      <c r="G1336" s="13"/>
      <c r="H1336" s="42">
        <f t="shared" si="41"/>
        <v>133315</v>
      </c>
    </row>
    <row r="1337" spans="1:8" ht="13.5">
      <c r="A1337" s="46"/>
      <c r="B1337" s="58">
        <f t="shared" si="40"/>
        <v>1</v>
      </c>
      <c r="C1337" s="12"/>
      <c r="D1337" s="12"/>
      <c r="E1337" s="12"/>
      <c r="F1337" s="13"/>
      <c r="G1337" s="13"/>
      <c r="H1337" s="42">
        <f t="shared" si="41"/>
        <v>133315</v>
      </c>
    </row>
    <row r="1338" spans="1:8" ht="13.5">
      <c r="A1338" s="46"/>
      <c r="B1338" s="58">
        <f t="shared" si="40"/>
        <v>1</v>
      </c>
      <c r="C1338" s="12"/>
      <c r="D1338" s="12"/>
      <c r="E1338" s="12"/>
      <c r="F1338" s="13"/>
      <c r="G1338" s="13"/>
      <c r="H1338" s="42">
        <f t="shared" si="41"/>
        <v>133315</v>
      </c>
    </row>
    <row r="1339" spans="1:8" ht="13.5">
      <c r="A1339" s="46"/>
      <c r="B1339" s="58">
        <f t="shared" si="40"/>
        <v>1</v>
      </c>
      <c r="C1339" s="12"/>
      <c r="D1339" s="12"/>
      <c r="E1339" s="12"/>
      <c r="F1339" s="13"/>
      <c r="G1339" s="13"/>
      <c r="H1339" s="42">
        <f t="shared" si="41"/>
        <v>133315</v>
      </c>
    </row>
    <row r="1340" spans="1:8" ht="13.5">
      <c r="A1340" s="46"/>
      <c r="B1340" s="58">
        <f t="shared" si="40"/>
        <v>1</v>
      </c>
      <c r="C1340" s="12"/>
      <c r="D1340" s="12"/>
      <c r="E1340" s="12"/>
      <c r="F1340" s="13"/>
      <c r="G1340" s="13"/>
      <c r="H1340" s="42">
        <f t="shared" si="41"/>
        <v>133315</v>
      </c>
    </row>
    <row r="1341" spans="1:8" ht="13.5">
      <c r="A1341" s="46"/>
      <c r="B1341" s="58">
        <f t="shared" si="40"/>
        <v>1</v>
      </c>
      <c r="C1341" s="12"/>
      <c r="D1341" s="12"/>
      <c r="E1341" s="12"/>
      <c r="F1341" s="13"/>
      <c r="G1341" s="13"/>
      <c r="H1341" s="42">
        <f t="shared" si="41"/>
        <v>133315</v>
      </c>
    </row>
    <row r="1342" spans="1:8" ht="13.5">
      <c r="A1342" s="46"/>
      <c r="B1342" s="58">
        <f t="shared" si="40"/>
        <v>1</v>
      </c>
      <c r="C1342" s="12"/>
      <c r="D1342" s="12"/>
      <c r="E1342" s="12"/>
      <c r="F1342" s="13"/>
      <c r="G1342" s="13"/>
      <c r="H1342" s="42">
        <f t="shared" si="41"/>
        <v>133315</v>
      </c>
    </row>
    <row r="1343" spans="1:8" ht="13.5">
      <c r="A1343" s="46"/>
      <c r="B1343" s="58">
        <f t="shared" si="40"/>
        <v>1</v>
      </c>
      <c r="C1343" s="12"/>
      <c r="D1343" s="12"/>
      <c r="E1343" s="12"/>
      <c r="F1343" s="13"/>
      <c r="G1343" s="13"/>
      <c r="H1343" s="42">
        <f t="shared" si="41"/>
        <v>133315</v>
      </c>
    </row>
    <row r="1344" spans="1:8" ht="13.5">
      <c r="A1344" s="46"/>
      <c r="B1344" s="58">
        <f t="shared" si="40"/>
        <v>1</v>
      </c>
      <c r="C1344" s="12"/>
      <c r="D1344" s="12"/>
      <c r="E1344" s="12"/>
      <c r="F1344" s="13"/>
      <c r="G1344" s="13"/>
      <c r="H1344" s="42">
        <f t="shared" si="41"/>
        <v>133315</v>
      </c>
    </row>
    <row r="1345" spans="1:8" ht="13.5">
      <c r="A1345" s="46"/>
      <c r="B1345" s="58">
        <f t="shared" si="40"/>
        <v>1</v>
      </c>
      <c r="C1345" s="12"/>
      <c r="D1345" s="12"/>
      <c r="E1345" s="12"/>
      <c r="F1345" s="13"/>
      <c r="G1345" s="13"/>
      <c r="H1345" s="42">
        <f t="shared" si="41"/>
        <v>133315</v>
      </c>
    </row>
    <row r="1346" spans="1:8" ht="13.5">
      <c r="A1346" s="46"/>
      <c r="B1346" s="58">
        <f t="shared" si="40"/>
        <v>1</v>
      </c>
      <c r="C1346" s="12"/>
      <c r="D1346" s="12"/>
      <c r="E1346" s="12"/>
      <c r="F1346" s="13"/>
      <c r="G1346" s="13"/>
      <c r="H1346" s="42">
        <f t="shared" si="41"/>
        <v>133315</v>
      </c>
    </row>
    <row r="1347" spans="1:8" ht="13.5">
      <c r="A1347" s="46"/>
      <c r="B1347" s="58">
        <f t="shared" si="40"/>
        <v>1</v>
      </c>
      <c r="C1347" s="12"/>
      <c r="D1347" s="12"/>
      <c r="E1347" s="12"/>
      <c r="F1347" s="13"/>
      <c r="G1347" s="13"/>
      <c r="H1347" s="42">
        <f t="shared" si="41"/>
        <v>133315</v>
      </c>
    </row>
    <row r="1348" spans="1:8" ht="13.5">
      <c r="A1348" s="46"/>
      <c r="B1348" s="58">
        <f t="shared" si="40"/>
        <v>1</v>
      </c>
      <c r="C1348" s="12"/>
      <c r="D1348" s="12"/>
      <c r="E1348" s="12"/>
      <c r="F1348" s="13"/>
      <c r="G1348" s="13"/>
      <c r="H1348" s="42">
        <f t="shared" si="41"/>
        <v>133315</v>
      </c>
    </row>
    <row r="1349" spans="1:8" ht="13.5">
      <c r="A1349" s="46"/>
      <c r="B1349" s="58">
        <f aca="true" t="shared" si="42" ref="B1349:B1412">MONTH(A1349)</f>
        <v>1</v>
      </c>
      <c r="C1349" s="12"/>
      <c r="D1349" s="12"/>
      <c r="E1349" s="12"/>
      <c r="F1349" s="13"/>
      <c r="G1349" s="13"/>
      <c r="H1349" s="42">
        <f aca="true" t="shared" si="43" ref="H1349:H1412">H1348+F1349-G1349</f>
        <v>133315</v>
      </c>
    </row>
    <row r="1350" spans="1:8" ht="13.5">
      <c r="A1350" s="46"/>
      <c r="B1350" s="58">
        <f t="shared" si="42"/>
        <v>1</v>
      </c>
      <c r="C1350" s="12"/>
      <c r="D1350" s="12"/>
      <c r="E1350" s="12"/>
      <c r="F1350" s="13"/>
      <c r="G1350" s="13"/>
      <c r="H1350" s="42">
        <f t="shared" si="43"/>
        <v>133315</v>
      </c>
    </row>
    <row r="1351" spans="1:8" ht="13.5">
      <c r="A1351" s="46"/>
      <c r="B1351" s="58">
        <f t="shared" si="42"/>
        <v>1</v>
      </c>
      <c r="C1351" s="12"/>
      <c r="D1351" s="12"/>
      <c r="E1351" s="12"/>
      <c r="F1351" s="13"/>
      <c r="G1351" s="13"/>
      <c r="H1351" s="42">
        <f t="shared" si="43"/>
        <v>133315</v>
      </c>
    </row>
    <row r="1352" spans="1:8" ht="13.5">
      <c r="A1352" s="46"/>
      <c r="B1352" s="58">
        <f t="shared" si="42"/>
        <v>1</v>
      </c>
      <c r="C1352" s="12"/>
      <c r="D1352" s="12"/>
      <c r="E1352" s="12"/>
      <c r="F1352" s="13"/>
      <c r="G1352" s="13"/>
      <c r="H1352" s="42">
        <f t="shared" si="43"/>
        <v>133315</v>
      </c>
    </row>
    <row r="1353" spans="1:8" ht="13.5">
      <c r="A1353" s="46"/>
      <c r="B1353" s="58">
        <f t="shared" si="42"/>
        <v>1</v>
      </c>
      <c r="C1353" s="12"/>
      <c r="D1353" s="12"/>
      <c r="E1353" s="12"/>
      <c r="F1353" s="13"/>
      <c r="G1353" s="13"/>
      <c r="H1353" s="42">
        <f t="shared" si="43"/>
        <v>133315</v>
      </c>
    </row>
    <row r="1354" spans="1:8" ht="13.5">
      <c r="A1354" s="46"/>
      <c r="B1354" s="58">
        <f t="shared" si="42"/>
        <v>1</v>
      </c>
      <c r="C1354" s="12"/>
      <c r="D1354" s="12"/>
      <c r="E1354" s="12"/>
      <c r="F1354" s="13"/>
      <c r="G1354" s="13"/>
      <c r="H1354" s="42">
        <f t="shared" si="43"/>
        <v>133315</v>
      </c>
    </row>
    <row r="1355" spans="1:8" ht="13.5">
      <c r="A1355" s="46"/>
      <c r="B1355" s="58">
        <f t="shared" si="42"/>
        <v>1</v>
      </c>
      <c r="C1355" s="12"/>
      <c r="D1355" s="12"/>
      <c r="E1355" s="12"/>
      <c r="F1355" s="13"/>
      <c r="G1355" s="13"/>
      <c r="H1355" s="42">
        <f t="shared" si="43"/>
        <v>133315</v>
      </c>
    </row>
    <row r="1356" spans="1:8" ht="13.5">
      <c r="A1356" s="46"/>
      <c r="B1356" s="58">
        <f t="shared" si="42"/>
        <v>1</v>
      </c>
      <c r="C1356" s="12"/>
      <c r="D1356" s="12"/>
      <c r="E1356" s="12"/>
      <c r="F1356" s="13"/>
      <c r="G1356" s="13"/>
      <c r="H1356" s="42">
        <f t="shared" si="43"/>
        <v>133315</v>
      </c>
    </row>
    <row r="1357" spans="1:8" ht="13.5">
      <c r="A1357" s="46"/>
      <c r="B1357" s="58">
        <f t="shared" si="42"/>
        <v>1</v>
      </c>
      <c r="C1357" s="12"/>
      <c r="D1357" s="12"/>
      <c r="E1357" s="12"/>
      <c r="F1357" s="13"/>
      <c r="G1357" s="13"/>
      <c r="H1357" s="42">
        <f t="shared" si="43"/>
        <v>133315</v>
      </c>
    </row>
    <row r="1358" spans="1:8" ht="13.5">
      <c r="A1358" s="46"/>
      <c r="B1358" s="58">
        <f t="shared" si="42"/>
        <v>1</v>
      </c>
      <c r="C1358" s="12"/>
      <c r="D1358" s="12"/>
      <c r="E1358" s="12"/>
      <c r="F1358" s="13"/>
      <c r="G1358" s="13"/>
      <c r="H1358" s="42">
        <f t="shared" si="43"/>
        <v>133315</v>
      </c>
    </row>
    <row r="1359" spans="1:8" ht="13.5">
      <c r="A1359" s="46"/>
      <c r="B1359" s="58">
        <f t="shared" si="42"/>
        <v>1</v>
      </c>
      <c r="C1359" s="12"/>
      <c r="D1359" s="12"/>
      <c r="E1359" s="12"/>
      <c r="F1359" s="13"/>
      <c r="G1359" s="13"/>
      <c r="H1359" s="42">
        <f t="shared" si="43"/>
        <v>133315</v>
      </c>
    </row>
    <row r="1360" spans="1:8" ht="13.5">
      <c r="A1360" s="46"/>
      <c r="B1360" s="58">
        <f t="shared" si="42"/>
        <v>1</v>
      </c>
      <c r="C1360" s="12"/>
      <c r="D1360" s="12"/>
      <c r="E1360" s="12"/>
      <c r="F1360" s="13"/>
      <c r="G1360" s="13"/>
      <c r="H1360" s="42">
        <f t="shared" si="43"/>
        <v>133315</v>
      </c>
    </row>
    <row r="1361" spans="1:8" ht="13.5">
      <c r="A1361" s="46"/>
      <c r="B1361" s="58">
        <f t="shared" si="42"/>
        <v>1</v>
      </c>
      <c r="C1361" s="12"/>
      <c r="D1361" s="12"/>
      <c r="E1361" s="12"/>
      <c r="F1361" s="13"/>
      <c r="G1361" s="13"/>
      <c r="H1361" s="42">
        <f t="shared" si="43"/>
        <v>133315</v>
      </c>
    </row>
    <row r="1362" spans="1:8" ht="13.5">
      <c r="A1362" s="46"/>
      <c r="B1362" s="58">
        <f t="shared" si="42"/>
        <v>1</v>
      </c>
      <c r="C1362" s="12"/>
      <c r="D1362" s="12"/>
      <c r="E1362" s="12"/>
      <c r="F1362" s="13"/>
      <c r="G1362" s="13"/>
      <c r="H1362" s="42">
        <f t="shared" si="43"/>
        <v>133315</v>
      </c>
    </row>
    <row r="1363" spans="1:8" ht="13.5">
      <c r="A1363" s="46"/>
      <c r="B1363" s="58">
        <f t="shared" si="42"/>
        <v>1</v>
      </c>
      <c r="C1363" s="12"/>
      <c r="D1363" s="12"/>
      <c r="E1363" s="12"/>
      <c r="F1363" s="13"/>
      <c r="G1363" s="13"/>
      <c r="H1363" s="42">
        <f t="shared" si="43"/>
        <v>133315</v>
      </c>
    </row>
    <row r="1364" spans="1:8" ht="13.5">
      <c r="A1364" s="46"/>
      <c r="B1364" s="58">
        <f t="shared" si="42"/>
        <v>1</v>
      </c>
      <c r="C1364" s="12"/>
      <c r="D1364" s="12"/>
      <c r="E1364" s="12"/>
      <c r="F1364" s="13"/>
      <c r="G1364" s="13"/>
      <c r="H1364" s="42">
        <f t="shared" si="43"/>
        <v>133315</v>
      </c>
    </row>
    <row r="1365" spans="1:8" ht="13.5">
      <c r="A1365" s="46"/>
      <c r="B1365" s="58">
        <f t="shared" si="42"/>
        <v>1</v>
      </c>
      <c r="C1365" s="12"/>
      <c r="D1365" s="12"/>
      <c r="E1365" s="12"/>
      <c r="F1365" s="13"/>
      <c r="G1365" s="13"/>
      <c r="H1365" s="42">
        <f t="shared" si="43"/>
        <v>133315</v>
      </c>
    </row>
    <row r="1366" spans="1:8" ht="13.5">
      <c r="A1366" s="46"/>
      <c r="B1366" s="58">
        <f t="shared" si="42"/>
        <v>1</v>
      </c>
      <c r="C1366" s="12"/>
      <c r="D1366" s="12"/>
      <c r="E1366" s="12"/>
      <c r="F1366" s="13"/>
      <c r="G1366" s="13"/>
      <c r="H1366" s="42">
        <f t="shared" si="43"/>
        <v>133315</v>
      </c>
    </row>
    <row r="1367" spans="1:8" ht="13.5">
      <c r="A1367" s="46"/>
      <c r="B1367" s="58">
        <f t="shared" si="42"/>
        <v>1</v>
      </c>
      <c r="C1367" s="12"/>
      <c r="D1367" s="12"/>
      <c r="E1367" s="12"/>
      <c r="F1367" s="13"/>
      <c r="G1367" s="13"/>
      <c r="H1367" s="42">
        <f t="shared" si="43"/>
        <v>133315</v>
      </c>
    </row>
    <row r="1368" spans="1:8" ht="13.5">
      <c r="A1368" s="46"/>
      <c r="B1368" s="58">
        <f t="shared" si="42"/>
        <v>1</v>
      </c>
      <c r="C1368" s="12"/>
      <c r="D1368" s="12"/>
      <c r="E1368" s="12"/>
      <c r="F1368" s="13"/>
      <c r="G1368" s="13"/>
      <c r="H1368" s="42">
        <f t="shared" si="43"/>
        <v>133315</v>
      </c>
    </row>
    <row r="1369" spans="1:8" ht="13.5">
      <c r="A1369" s="46"/>
      <c r="B1369" s="58">
        <f t="shared" si="42"/>
        <v>1</v>
      </c>
      <c r="C1369" s="12"/>
      <c r="D1369" s="12"/>
      <c r="E1369" s="12"/>
      <c r="F1369" s="13"/>
      <c r="G1369" s="13"/>
      <c r="H1369" s="42">
        <f t="shared" si="43"/>
        <v>133315</v>
      </c>
    </row>
    <row r="1370" spans="1:8" ht="13.5">
      <c r="A1370" s="46"/>
      <c r="B1370" s="58">
        <f t="shared" si="42"/>
        <v>1</v>
      </c>
      <c r="C1370" s="12"/>
      <c r="D1370" s="12"/>
      <c r="E1370" s="12"/>
      <c r="F1370" s="13"/>
      <c r="G1370" s="13"/>
      <c r="H1370" s="42">
        <f t="shared" si="43"/>
        <v>133315</v>
      </c>
    </row>
    <row r="1371" spans="1:8" ht="13.5">
      <c r="A1371" s="46"/>
      <c r="B1371" s="58">
        <f t="shared" si="42"/>
        <v>1</v>
      </c>
      <c r="C1371" s="12"/>
      <c r="D1371" s="12"/>
      <c r="E1371" s="12"/>
      <c r="F1371" s="13"/>
      <c r="G1371" s="13"/>
      <c r="H1371" s="42">
        <f t="shared" si="43"/>
        <v>133315</v>
      </c>
    </row>
    <row r="1372" spans="1:8" ht="13.5">
      <c r="A1372" s="46"/>
      <c r="B1372" s="58">
        <f t="shared" si="42"/>
        <v>1</v>
      </c>
      <c r="C1372" s="12"/>
      <c r="D1372" s="12"/>
      <c r="E1372" s="12"/>
      <c r="F1372" s="13"/>
      <c r="G1372" s="13"/>
      <c r="H1372" s="42">
        <f t="shared" si="43"/>
        <v>133315</v>
      </c>
    </row>
    <row r="1373" spans="1:8" ht="13.5">
      <c r="A1373" s="46"/>
      <c r="B1373" s="58">
        <f t="shared" si="42"/>
        <v>1</v>
      </c>
      <c r="C1373" s="12"/>
      <c r="D1373" s="12"/>
      <c r="E1373" s="12"/>
      <c r="F1373" s="13"/>
      <c r="G1373" s="13"/>
      <c r="H1373" s="42">
        <f t="shared" si="43"/>
        <v>133315</v>
      </c>
    </row>
    <row r="1374" spans="1:8" ht="13.5">
      <c r="A1374" s="46"/>
      <c r="B1374" s="58">
        <f t="shared" si="42"/>
        <v>1</v>
      </c>
      <c r="C1374" s="12"/>
      <c r="D1374" s="12"/>
      <c r="E1374" s="12"/>
      <c r="F1374" s="13"/>
      <c r="G1374" s="13"/>
      <c r="H1374" s="42">
        <f t="shared" si="43"/>
        <v>133315</v>
      </c>
    </row>
    <row r="1375" spans="1:8" ht="13.5">
      <c r="A1375" s="46"/>
      <c r="B1375" s="58">
        <f t="shared" si="42"/>
        <v>1</v>
      </c>
      <c r="C1375" s="12"/>
      <c r="D1375" s="12"/>
      <c r="E1375" s="12"/>
      <c r="F1375" s="13"/>
      <c r="G1375" s="13"/>
      <c r="H1375" s="42">
        <f t="shared" si="43"/>
        <v>133315</v>
      </c>
    </row>
    <row r="1376" spans="1:8" ht="13.5">
      <c r="A1376" s="46"/>
      <c r="B1376" s="58">
        <f t="shared" si="42"/>
        <v>1</v>
      </c>
      <c r="C1376" s="12"/>
      <c r="D1376" s="12"/>
      <c r="E1376" s="12"/>
      <c r="F1376" s="13"/>
      <c r="G1376" s="13"/>
      <c r="H1376" s="42">
        <f t="shared" si="43"/>
        <v>133315</v>
      </c>
    </row>
    <row r="1377" spans="1:8" ht="13.5">
      <c r="A1377" s="46"/>
      <c r="B1377" s="58">
        <f t="shared" si="42"/>
        <v>1</v>
      </c>
      <c r="C1377" s="12"/>
      <c r="D1377" s="12"/>
      <c r="E1377" s="12"/>
      <c r="F1377" s="13"/>
      <c r="G1377" s="13"/>
      <c r="H1377" s="42">
        <f t="shared" si="43"/>
        <v>133315</v>
      </c>
    </row>
    <row r="1378" spans="1:8" ht="13.5">
      <c r="A1378" s="46"/>
      <c r="B1378" s="58">
        <f t="shared" si="42"/>
        <v>1</v>
      </c>
      <c r="C1378" s="12"/>
      <c r="D1378" s="12"/>
      <c r="E1378" s="12"/>
      <c r="F1378" s="13"/>
      <c r="G1378" s="13"/>
      <c r="H1378" s="42">
        <f t="shared" si="43"/>
        <v>133315</v>
      </c>
    </row>
    <row r="1379" spans="1:8" ht="13.5">
      <c r="A1379" s="46"/>
      <c r="B1379" s="58">
        <f t="shared" si="42"/>
        <v>1</v>
      </c>
      <c r="C1379" s="12"/>
      <c r="D1379" s="12"/>
      <c r="E1379" s="12"/>
      <c r="F1379" s="13"/>
      <c r="G1379" s="13"/>
      <c r="H1379" s="42">
        <f t="shared" si="43"/>
        <v>133315</v>
      </c>
    </row>
    <row r="1380" spans="1:8" ht="13.5">
      <c r="A1380" s="46"/>
      <c r="B1380" s="58">
        <f t="shared" si="42"/>
        <v>1</v>
      </c>
      <c r="C1380" s="12"/>
      <c r="D1380" s="12"/>
      <c r="E1380" s="12"/>
      <c r="F1380" s="13"/>
      <c r="G1380" s="13"/>
      <c r="H1380" s="42">
        <f t="shared" si="43"/>
        <v>133315</v>
      </c>
    </row>
    <row r="1381" spans="1:8" ht="13.5">
      <c r="A1381" s="46"/>
      <c r="B1381" s="58">
        <f t="shared" si="42"/>
        <v>1</v>
      </c>
      <c r="C1381" s="12"/>
      <c r="D1381" s="12"/>
      <c r="E1381" s="12"/>
      <c r="F1381" s="13"/>
      <c r="G1381" s="13"/>
      <c r="H1381" s="42">
        <f t="shared" si="43"/>
        <v>133315</v>
      </c>
    </row>
    <row r="1382" spans="1:8" ht="13.5">
      <c r="A1382" s="46"/>
      <c r="B1382" s="58">
        <f t="shared" si="42"/>
        <v>1</v>
      </c>
      <c r="C1382" s="12"/>
      <c r="D1382" s="12"/>
      <c r="E1382" s="12"/>
      <c r="F1382" s="13"/>
      <c r="G1382" s="13"/>
      <c r="H1382" s="42">
        <f t="shared" si="43"/>
        <v>133315</v>
      </c>
    </row>
    <row r="1383" spans="1:8" ht="13.5">
      <c r="A1383" s="46"/>
      <c r="B1383" s="58">
        <f t="shared" si="42"/>
        <v>1</v>
      </c>
      <c r="C1383" s="12"/>
      <c r="D1383" s="12"/>
      <c r="E1383" s="12"/>
      <c r="F1383" s="13"/>
      <c r="G1383" s="13"/>
      <c r="H1383" s="42">
        <f t="shared" si="43"/>
        <v>133315</v>
      </c>
    </row>
    <row r="1384" spans="1:8" ht="13.5">
      <c r="A1384" s="46"/>
      <c r="B1384" s="58">
        <f t="shared" si="42"/>
        <v>1</v>
      </c>
      <c r="C1384" s="12"/>
      <c r="D1384" s="12"/>
      <c r="E1384" s="12"/>
      <c r="F1384" s="13"/>
      <c r="G1384" s="13"/>
      <c r="H1384" s="42">
        <f t="shared" si="43"/>
        <v>133315</v>
      </c>
    </row>
    <row r="1385" spans="1:8" ht="13.5">
      <c r="A1385" s="46"/>
      <c r="B1385" s="58">
        <f t="shared" si="42"/>
        <v>1</v>
      </c>
      <c r="C1385" s="12"/>
      <c r="D1385" s="12"/>
      <c r="E1385" s="12"/>
      <c r="F1385" s="13"/>
      <c r="G1385" s="13"/>
      <c r="H1385" s="42">
        <f t="shared" si="43"/>
        <v>133315</v>
      </c>
    </row>
    <row r="1386" spans="1:8" ht="13.5">
      <c r="A1386" s="46"/>
      <c r="B1386" s="58">
        <f t="shared" si="42"/>
        <v>1</v>
      </c>
      <c r="C1386" s="12"/>
      <c r="D1386" s="12"/>
      <c r="E1386" s="12"/>
      <c r="F1386" s="13"/>
      <c r="G1386" s="13"/>
      <c r="H1386" s="42">
        <f t="shared" si="43"/>
        <v>133315</v>
      </c>
    </row>
    <row r="1387" spans="1:8" ht="13.5">
      <c r="A1387" s="46"/>
      <c r="B1387" s="58">
        <f t="shared" si="42"/>
        <v>1</v>
      </c>
      <c r="C1387" s="12"/>
      <c r="D1387" s="12"/>
      <c r="E1387" s="12"/>
      <c r="F1387" s="13"/>
      <c r="G1387" s="13"/>
      <c r="H1387" s="42">
        <f t="shared" si="43"/>
        <v>133315</v>
      </c>
    </row>
    <row r="1388" spans="1:8" ht="13.5">
      <c r="A1388" s="46"/>
      <c r="B1388" s="58">
        <f t="shared" si="42"/>
        <v>1</v>
      </c>
      <c r="C1388" s="12"/>
      <c r="D1388" s="12"/>
      <c r="E1388" s="12"/>
      <c r="F1388" s="13"/>
      <c r="G1388" s="13"/>
      <c r="H1388" s="42">
        <f t="shared" si="43"/>
        <v>133315</v>
      </c>
    </row>
    <row r="1389" spans="1:8" ht="13.5">
      <c r="A1389" s="46"/>
      <c r="B1389" s="58">
        <f t="shared" si="42"/>
        <v>1</v>
      </c>
      <c r="C1389" s="12"/>
      <c r="D1389" s="12"/>
      <c r="E1389" s="12"/>
      <c r="F1389" s="13"/>
      <c r="G1389" s="13"/>
      <c r="H1389" s="42">
        <f t="shared" si="43"/>
        <v>133315</v>
      </c>
    </row>
    <row r="1390" spans="1:8" ht="13.5">
      <c r="A1390" s="46"/>
      <c r="B1390" s="58">
        <f t="shared" si="42"/>
        <v>1</v>
      </c>
      <c r="C1390" s="12"/>
      <c r="D1390" s="12"/>
      <c r="E1390" s="12"/>
      <c r="F1390" s="13"/>
      <c r="G1390" s="13"/>
      <c r="H1390" s="42">
        <f t="shared" si="43"/>
        <v>133315</v>
      </c>
    </row>
    <row r="1391" spans="1:8" ht="13.5">
      <c r="A1391" s="46"/>
      <c r="B1391" s="58">
        <f t="shared" si="42"/>
        <v>1</v>
      </c>
      <c r="C1391" s="12"/>
      <c r="D1391" s="12"/>
      <c r="E1391" s="12"/>
      <c r="F1391" s="13"/>
      <c r="G1391" s="13"/>
      <c r="H1391" s="42">
        <f t="shared" si="43"/>
        <v>133315</v>
      </c>
    </row>
    <row r="1392" spans="1:8" ht="13.5">
      <c r="A1392" s="46"/>
      <c r="B1392" s="58">
        <f t="shared" si="42"/>
        <v>1</v>
      </c>
      <c r="C1392" s="12"/>
      <c r="D1392" s="12"/>
      <c r="E1392" s="12"/>
      <c r="F1392" s="13"/>
      <c r="G1392" s="13"/>
      <c r="H1392" s="42">
        <f t="shared" si="43"/>
        <v>133315</v>
      </c>
    </row>
    <row r="1393" spans="1:8" ht="13.5">
      <c r="A1393" s="46"/>
      <c r="B1393" s="58">
        <f t="shared" si="42"/>
        <v>1</v>
      </c>
      <c r="C1393" s="12"/>
      <c r="D1393" s="12"/>
      <c r="E1393" s="12"/>
      <c r="F1393" s="13"/>
      <c r="G1393" s="13"/>
      <c r="H1393" s="42">
        <f t="shared" si="43"/>
        <v>133315</v>
      </c>
    </row>
    <row r="1394" spans="1:8" ht="13.5">
      <c r="A1394" s="46"/>
      <c r="B1394" s="58">
        <f t="shared" si="42"/>
        <v>1</v>
      </c>
      <c r="C1394" s="12"/>
      <c r="D1394" s="12"/>
      <c r="E1394" s="12"/>
      <c r="F1394" s="13"/>
      <c r="G1394" s="13"/>
      <c r="H1394" s="42">
        <f t="shared" si="43"/>
        <v>133315</v>
      </c>
    </row>
    <row r="1395" spans="1:8" ht="13.5">
      <c r="A1395" s="46"/>
      <c r="B1395" s="58">
        <f t="shared" si="42"/>
        <v>1</v>
      </c>
      <c r="C1395" s="12"/>
      <c r="D1395" s="12"/>
      <c r="E1395" s="12"/>
      <c r="F1395" s="13"/>
      <c r="G1395" s="13"/>
      <c r="H1395" s="42">
        <f t="shared" si="43"/>
        <v>133315</v>
      </c>
    </row>
    <row r="1396" spans="1:8" ht="13.5">
      <c r="A1396" s="46"/>
      <c r="B1396" s="58">
        <f t="shared" si="42"/>
        <v>1</v>
      </c>
      <c r="C1396" s="12"/>
      <c r="D1396" s="12"/>
      <c r="E1396" s="12"/>
      <c r="F1396" s="13"/>
      <c r="G1396" s="13"/>
      <c r="H1396" s="42">
        <f t="shared" si="43"/>
        <v>133315</v>
      </c>
    </row>
    <row r="1397" spans="1:8" ht="13.5">
      <c r="A1397" s="46"/>
      <c r="B1397" s="58">
        <f t="shared" si="42"/>
        <v>1</v>
      </c>
      <c r="C1397" s="12"/>
      <c r="D1397" s="12"/>
      <c r="E1397" s="12"/>
      <c r="F1397" s="13"/>
      <c r="G1397" s="13"/>
      <c r="H1397" s="42">
        <f t="shared" si="43"/>
        <v>133315</v>
      </c>
    </row>
    <row r="1398" spans="1:8" ht="13.5">
      <c r="A1398" s="46"/>
      <c r="B1398" s="58">
        <f t="shared" si="42"/>
        <v>1</v>
      </c>
      <c r="C1398" s="12"/>
      <c r="D1398" s="12"/>
      <c r="E1398" s="12"/>
      <c r="F1398" s="13"/>
      <c r="G1398" s="13"/>
      <c r="H1398" s="42">
        <f t="shared" si="43"/>
        <v>133315</v>
      </c>
    </row>
    <row r="1399" spans="1:8" ht="13.5">
      <c r="A1399" s="46"/>
      <c r="B1399" s="58">
        <f t="shared" si="42"/>
        <v>1</v>
      </c>
      <c r="C1399" s="12"/>
      <c r="D1399" s="12"/>
      <c r="E1399" s="12"/>
      <c r="F1399" s="13"/>
      <c r="G1399" s="13"/>
      <c r="H1399" s="42">
        <f t="shared" si="43"/>
        <v>133315</v>
      </c>
    </row>
    <row r="1400" spans="1:8" ht="13.5">
      <c r="A1400" s="46"/>
      <c r="B1400" s="58">
        <f t="shared" si="42"/>
        <v>1</v>
      </c>
      <c r="C1400" s="12"/>
      <c r="D1400" s="12"/>
      <c r="E1400" s="12"/>
      <c r="F1400" s="13"/>
      <c r="G1400" s="13"/>
      <c r="H1400" s="42">
        <f t="shared" si="43"/>
        <v>133315</v>
      </c>
    </row>
    <row r="1401" spans="1:8" ht="13.5">
      <c r="A1401" s="46"/>
      <c r="B1401" s="58">
        <f t="shared" si="42"/>
        <v>1</v>
      </c>
      <c r="C1401" s="12"/>
      <c r="D1401" s="12"/>
      <c r="E1401" s="12"/>
      <c r="F1401" s="13"/>
      <c r="G1401" s="13"/>
      <c r="H1401" s="42">
        <f t="shared" si="43"/>
        <v>133315</v>
      </c>
    </row>
    <row r="1402" spans="1:8" ht="13.5">
      <c r="A1402" s="46"/>
      <c r="B1402" s="58">
        <f t="shared" si="42"/>
        <v>1</v>
      </c>
      <c r="C1402" s="12"/>
      <c r="D1402" s="12"/>
      <c r="E1402" s="12"/>
      <c r="F1402" s="13"/>
      <c r="G1402" s="13"/>
      <c r="H1402" s="42">
        <f t="shared" si="43"/>
        <v>133315</v>
      </c>
    </row>
    <row r="1403" spans="1:8" ht="13.5">
      <c r="A1403" s="46"/>
      <c r="B1403" s="58">
        <f t="shared" si="42"/>
        <v>1</v>
      </c>
      <c r="C1403" s="12"/>
      <c r="D1403" s="12"/>
      <c r="E1403" s="12"/>
      <c r="F1403" s="13"/>
      <c r="G1403" s="13"/>
      <c r="H1403" s="42">
        <f t="shared" si="43"/>
        <v>133315</v>
      </c>
    </row>
    <row r="1404" spans="1:8" ht="13.5">
      <c r="A1404" s="46"/>
      <c r="B1404" s="58">
        <f t="shared" si="42"/>
        <v>1</v>
      </c>
      <c r="C1404" s="12"/>
      <c r="D1404" s="12"/>
      <c r="E1404" s="12"/>
      <c r="F1404" s="13"/>
      <c r="G1404" s="13"/>
      <c r="H1404" s="42">
        <f t="shared" si="43"/>
        <v>133315</v>
      </c>
    </row>
    <row r="1405" spans="1:8" ht="13.5">
      <c r="A1405" s="46"/>
      <c r="B1405" s="58">
        <f t="shared" si="42"/>
        <v>1</v>
      </c>
      <c r="C1405" s="12"/>
      <c r="D1405" s="12"/>
      <c r="E1405" s="12"/>
      <c r="F1405" s="13"/>
      <c r="G1405" s="13"/>
      <c r="H1405" s="42">
        <f t="shared" si="43"/>
        <v>133315</v>
      </c>
    </row>
    <row r="1406" spans="1:8" ht="13.5">
      <c r="A1406" s="46"/>
      <c r="B1406" s="58">
        <f t="shared" si="42"/>
        <v>1</v>
      </c>
      <c r="C1406" s="12"/>
      <c r="D1406" s="12"/>
      <c r="E1406" s="12"/>
      <c r="F1406" s="13"/>
      <c r="G1406" s="13"/>
      <c r="H1406" s="42">
        <f t="shared" si="43"/>
        <v>133315</v>
      </c>
    </row>
    <row r="1407" spans="1:8" ht="13.5">
      <c r="A1407" s="46"/>
      <c r="B1407" s="58">
        <f t="shared" si="42"/>
        <v>1</v>
      </c>
      <c r="C1407" s="12"/>
      <c r="D1407" s="12"/>
      <c r="E1407" s="12"/>
      <c r="F1407" s="13"/>
      <c r="G1407" s="13"/>
      <c r="H1407" s="42">
        <f t="shared" si="43"/>
        <v>133315</v>
      </c>
    </row>
    <row r="1408" spans="1:8" ht="13.5">
      <c r="A1408" s="46"/>
      <c r="B1408" s="58">
        <f t="shared" si="42"/>
        <v>1</v>
      </c>
      <c r="C1408" s="12"/>
      <c r="D1408" s="12"/>
      <c r="E1408" s="12"/>
      <c r="F1408" s="13"/>
      <c r="G1408" s="13"/>
      <c r="H1408" s="42">
        <f t="shared" si="43"/>
        <v>133315</v>
      </c>
    </row>
    <row r="1409" spans="1:8" ht="13.5">
      <c r="A1409" s="46"/>
      <c r="B1409" s="58">
        <f t="shared" si="42"/>
        <v>1</v>
      </c>
      <c r="C1409" s="12"/>
      <c r="D1409" s="12"/>
      <c r="E1409" s="12"/>
      <c r="F1409" s="13"/>
      <c r="G1409" s="13"/>
      <c r="H1409" s="42">
        <f t="shared" si="43"/>
        <v>133315</v>
      </c>
    </row>
    <row r="1410" spans="1:8" ht="13.5">
      <c r="A1410" s="46"/>
      <c r="B1410" s="58">
        <f t="shared" si="42"/>
        <v>1</v>
      </c>
      <c r="C1410" s="12"/>
      <c r="D1410" s="12"/>
      <c r="E1410" s="12"/>
      <c r="F1410" s="13"/>
      <c r="G1410" s="13"/>
      <c r="H1410" s="42">
        <f t="shared" si="43"/>
        <v>133315</v>
      </c>
    </row>
    <row r="1411" spans="1:8" ht="13.5">
      <c r="A1411" s="46"/>
      <c r="B1411" s="58">
        <f t="shared" si="42"/>
        <v>1</v>
      </c>
      <c r="C1411" s="12"/>
      <c r="D1411" s="12"/>
      <c r="E1411" s="12"/>
      <c r="F1411" s="13"/>
      <c r="G1411" s="13"/>
      <c r="H1411" s="42">
        <f t="shared" si="43"/>
        <v>133315</v>
      </c>
    </row>
    <row r="1412" spans="1:8" ht="13.5">
      <c r="A1412" s="46"/>
      <c r="B1412" s="58">
        <f t="shared" si="42"/>
        <v>1</v>
      </c>
      <c r="C1412" s="12"/>
      <c r="D1412" s="12"/>
      <c r="E1412" s="12"/>
      <c r="F1412" s="13"/>
      <c r="G1412" s="13"/>
      <c r="H1412" s="42">
        <f t="shared" si="43"/>
        <v>133315</v>
      </c>
    </row>
    <row r="1413" spans="1:8" ht="13.5">
      <c r="A1413" s="46"/>
      <c r="B1413" s="58">
        <f aca="true" t="shared" si="44" ref="B1413:B1476">MONTH(A1413)</f>
        <v>1</v>
      </c>
      <c r="C1413" s="12"/>
      <c r="D1413" s="12"/>
      <c r="E1413" s="12"/>
      <c r="F1413" s="13"/>
      <c r="G1413" s="13"/>
      <c r="H1413" s="42">
        <f aca="true" t="shared" si="45" ref="H1413:H1476">H1412+F1413-G1413</f>
        <v>133315</v>
      </c>
    </row>
    <row r="1414" spans="1:8" ht="13.5">
      <c r="A1414" s="46"/>
      <c r="B1414" s="58">
        <f t="shared" si="44"/>
        <v>1</v>
      </c>
      <c r="C1414" s="12"/>
      <c r="D1414" s="12"/>
      <c r="E1414" s="12"/>
      <c r="F1414" s="13"/>
      <c r="G1414" s="13"/>
      <c r="H1414" s="42">
        <f t="shared" si="45"/>
        <v>133315</v>
      </c>
    </row>
    <row r="1415" spans="1:8" ht="13.5">
      <c r="A1415" s="46"/>
      <c r="B1415" s="58">
        <f t="shared" si="44"/>
        <v>1</v>
      </c>
      <c r="C1415" s="12"/>
      <c r="D1415" s="12"/>
      <c r="E1415" s="12"/>
      <c r="F1415" s="13"/>
      <c r="G1415" s="13"/>
      <c r="H1415" s="42">
        <f t="shared" si="45"/>
        <v>133315</v>
      </c>
    </row>
    <row r="1416" spans="1:8" ht="13.5">
      <c r="A1416" s="46"/>
      <c r="B1416" s="58">
        <f t="shared" si="44"/>
        <v>1</v>
      </c>
      <c r="C1416" s="12"/>
      <c r="D1416" s="12"/>
      <c r="E1416" s="12"/>
      <c r="F1416" s="13"/>
      <c r="G1416" s="13"/>
      <c r="H1416" s="42">
        <f t="shared" si="45"/>
        <v>133315</v>
      </c>
    </row>
    <row r="1417" spans="1:8" ht="13.5">
      <c r="A1417" s="46"/>
      <c r="B1417" s="58">
        <f t="shared" si="44"/>
        <v>1</v>
      </c>
      <c r="C1417" s="12"/>
      <c r="D1417" s="12"/>
      <c r="E1417" s="12"/>
      <c r="F1417" s="13"/>
      <c r="G1417" s="13"/>
      <c r="H1417" s="42">
        <f t="shared" si="45"/>
        <v>133315</v>
      </c>
    </row>
    <row r="1418" spans="1:8" ht="13.5">
      <c r="A1418" s="46"/>
      <c r="B1418" s="58">
        <f t="shared" si="44"/>
        <v>1</v>
      </c>
      <c r="C1418" s="12"/>
      <c r="D1418" s="12"/>
      <c r="E1418" s="12"/>
      <c r="F1418" s="13"/>
      <c r="G1418" s="13"/>
      <c r="H1418" s="42">
        <f t="shared" si="45"/>
        <v>133315</v>
      </c>
    </row>
    <row r="1419" spans="1:8" ht="13.5">
      <c r="A1419" s="46"/>
      <c r="B1419" s="58">
        <f t="shared" si="44"/>
        <v>1</v>
      </c>
      <c r="C1419" s="12"/>
      <c r="D1419" s="12"/>
      <c r="E1419" s="12"/>
      <c r="F1419" s="13"/>
      <c r="G1419" s="13"/>
      <c r="H1419" s="42">
        <f t="shared" si="45"/>
        <v>133315</v>
      </c>
    </row>
    <row r="1420" spans="1:8" ht="13.5">
      <c r="A1420" s="46"/>
      <c r="B1420" s="58">
        <f t="shared" si="44"/>
        <v>1</v>
      </c>
      <c r="C1420" s="12"/>
      <c r="D1420" s="12"/>
      <c r="E1420" s="12"/>
      <c r="F1420" s="13"/>
      <c r="G1420" s="13"/>
      <c r="H1420" s="42">
        <f t="shared" si="45"/>
        <v>133315</v>
      </c>
    </row>
    <row r="1421" spans="1:8" ht="13.5">
      <c r="A1421" s="46"/>
      <c r="B1421" s="58">
        <f t="shared" si="44"/>
        <v>1</v>
      </c>
      <c r="C1421" s="12"/>
      <c r="D1421" s="12"/>
      <c r="E1421" s="12"/>
      <c r="F1421" s="13"/>
      <c r="G1421" s="13"/>
      <c r="H1421" s="42">
        <f t="shared" si="45"/>
        <v>133315</v>
      </c>
    </row>
    <row r="1422" spans="1:8" ht="13.5">
      <c r="A1422" s="46"/>
      <c r="B1422" s="58">
        <f t="shared" si="44"/>
        <v>1</v>
      </c>
      <c r="C1422" s="12"/>
      <c r="D1422" s="12"/>
      <c r="E1422" s="12"/>
      <c r="F1422" s="13"/>
      <c r="G1422" s="13"/>
      <c r="H1422" s="42">
        <f t="shared" si="45"/>
        <v>133315</v>
      </c>
    </row>
    <row r="1423" spans="1:8" ht="13.5">
      <c r="A1423" s="46"/>
      <c r="B1423" s="58">
        <f t="shared" si="44"/>
        <v>1</v>
      </c>
      <c r="C1423" s="12"/>
      <c r="D1423" s="12"/>
      <c r="E1423" s="12"/>
      <c r="F1423" s="13"/>
      <c r="G1423" s="13"/>
      <c r="H1423" s="42">
        <f t="shared" si="45"/>
        <v>133315</v>
      </c>
    </row>
    <row r="1424" spans="1:8" ht="13.5">
      <c r="A1424" s="46"/>
      <c r="B1424" s="58">
        <f t="shared" si="44"/>
        <v>1</v>
      </c>
      <c r="C1424" s="12"/>
      <c r="D1424" s="12"/>
      <c r="E1424" s="12"/>
      <c r="F1424" s="13"/>
      <c r="G1424" s="13"/>
      <c r="H1424" s="42">
        <f t="shared" si="45"/>
        <v>133315</v>
      </c>
    </row>
    <row r="1425" spans="1:8" ht="13.5">
      <c r="A1425" s="46"/>
      <c r="B1425" s="58">
        <f t="shared" si="44"/>
        <v>1</v>
      </c>
      <c r="C1425" s="12"/>
      <c r="D1425" s="12"/>
      <c r="E1425" s="12"/>
      <c r="F1425" s="13"/>
      <c r="G1425" s="13"/>
      <c r="H1425" s="42">
        <f t="shared" si="45"/>
        <v>133315</v>
      </c>
    </row>
    <row r="1426" spans="1:8" ht="13.5">
      <c r="A1426" s="46"/>
      <c r="B1426" s="58">
        <f t="shared" si="44"/>
        <v>1</v>
      </c>
      <c r="C1426" s="12"/>
      <c r="D1426" s="12"/>
      <c r="E1426" s="12"/>
      <c r="F1426" s="13"/>
      <c r="G1426" s="13"/>
      <c r="H1426" s="42">
        <f t="shared" si="45"/>
        <v>133315</v>
      </c>
    </row>
    <row r="1427" spans="1:8" ht="13.5">
      <c r="A1427" s="46"/>
      <c r="B1427" s="58">
        <f t="shared" si="44"/>
        <v>1</v>
      </c>
      <c r="C1427" s="12"/>
      <c r="D1427" s="12"/>
      <c r="E1427" s="12"/>
      <c r="F1427" s="13"/>
      <c r="G1427" s="13"/>
      <c r="H1427" s="42">
        <f t="shared" si="45"/>
        <v>133315</v>
      </c>
    </row>
    <row r="1428" spans="1:8" ht="13.5">
      <c r="A1428" s="46"/>
      <c r="B1428" s="58">
        <f t="shared" si="44"/>
        <v>1</v>
      </c>
      <c r="C1428" s="12"/>
      <c r="D1428" s="12"/>
      <c r="E1428" s="12"/>
      <c r="F1428" s="13"/>
      <c r="G1428" s="13"/>
      <c r="H1428" s="42">
        <f t="shared" si="45"/>
        <v>133315</v>
      </c>
    </row>
    <row r="1429" spans="1:8" ht="13.5">
      <c r="A1429" s="46"/>
      <c r="B1429" s="58">
        <f t="shared" si="44"/>
        <v>1</v>
      </c>
      <c r="C1429" s="12"/>
      <c r="D1429" s="12"/>
      <c r="E1429" s="12"/>
      <c r="F1429" s="13"/>
      <c r="G1429" s="13"/>
      <c r="H1429" s="42">
        <f t="shared" si="45"/>
        <v>133315</v>
      </c>
    </row>
    <row r="1430" spans="1:8" ht="13.5">
      <c r="A1430" s="46"/>
      <c r="B1430" s="58">
        <f t="shared" si="44"/>
        <v>1</v>
      </c>
      <c r="C1430" s="12"/>
      <c r="D1430" s="12"/>
      <c r="E1430" s="12"/>
      <c r="F1430" s="13"/>
      <c r="G1430" s="13"/>
      <c r="H1430" s="42">
        <f t="shared" si="45"/>
        <v>133315</v>
      </c>
    </row>
    <row r="1431" spans="1:8" ht="13.5">
      <c r="A1431" s="46"/>
      <c r="B1431" s="58">
        <f t="shared" si="44"/>
        <v>1</v>
      </c>
      <c r="C1431" s="12"/>
      <c r="D1431" s="12"/>
      <c r="E1431" s="12"/>
      <c r="F1431" s="13"/>
      <c r="G1431" s="13"/>
      <c r="H1431" s="42">
        <f t="shared" si="45"/>
        <v>133315</v>
      </c>
    </row>
    <row r="1432" spans="1:8" ht="13.5">
      <c r="A1432" s="46"/>
      <c r="B1432" s="58">
        <f t="shared" si="44"/>
        <v>1</v>
      </c>
      <c r="C1432" s="12"/>
      <c r="D1432" s="12"/>
      <c r="E1432" s="12"/>
      <c r="F1432" s="13"/>
      <c r="G1432" s="13"/>
      <c r="H1432" s="42">
        <f t="shared" si="45"/>
        <v>133315</v>
      </c>
    </row>
    <row r="1433" spans="1:8" ht="13.5">
      <c r="A1433" s="46"/>
      <c r="B1433" s="58">
        <f t="shared" si="44"/>
        <v>1</v>
      </c>
      <c r="C1433" s="12"/>
      <c r="D1433" s="12"/>
      <c r="E1433" s="12"/>
      <c r="F1433" s="13"/>
      <c r="G1433" s="13"/>
      <c r="H1433" s="42">
        <f t="shared" si="45"/>
        <v>133315</v>
      </c>
    </row>
    <row r="1434" spans="1:8" ht="13.5">
      <c r="A1434" s="46"/>
      <c r="B1434" s="58">
        <f t="shared" si="44"/>
        <v>1</v>
      </c>
      <c r="C1434" s="12"/>
      <c r="D1434" s="12"/>
      <c r="E1434" s="12"/>
      <c r="F1434" s="13"/>
      <c r="G1434" s="13"/>
      <c r="H1434" s="42">
        <f t="shared" si="45"/>
        <v>133315</v>
      </c>
    </row>
    <row r="1435" spans="1:8" ht="13.5">
      <c r="A1435" s="46"/>
      <c r="B1435" s="58">
        <f t="shared" si="44"/>
        <v>1</v>
      </c>
      <c r="C1435" s="12"/>
      <c r="D1435" s="12"/>
      <c r="E1435" s="12"/>
      <c r="F1435" s="13"/>
      <c r="G1435" s="13"/>
      <c r="H1435" s="42">
        <f t="shared" si="45"/>
        <v>133315</v>
      </c>
    </row>
    <row r="1436" spans="1:8" ht="13.5">
      <c r="A1436" s="46"/>
      <c r="B1436" s="58">
        <f t="shared" si="44"/>
        <v>1</v>
      </c>
      <c r="C1436" s="12"/>
      <c r="D1436" s="12"/>
      <c r="E1436" s="12"/>
      <c r="F1436" s="13"/>
      <c r="G1436" s="13"/>
      <c r="H1436" s="42">
        <f t="shared" si="45"/>
        <v>133315</v>
      </c>
    </row>
    <row r="1437" spans="1:8" ht="13.5">
      <c r="A1437" s="46"/>
      <c r="B1437" s="58">
        <f t="shared" si="44"/>
        <v>1</v>
      </c>
      <c r="C1437" s="12"/>
      <c r="D1437" s="12"/>
      <c r="E1437" s="12"/>
      <c r="F1437" s="13"/>
      <c r="G1437" s="13"/>
      <c r="H1437" s="42">
        <f t="shared" si="45"/>
        <v>133315</v>
      </c>
    </row>
    <row r="1438" spans="1:8" ht="13.5">
      <c r="A1438" s="46"/>
      <c r="B1438" s="58">
        <f t="shared" si="44"/>
        <v>1</v>
      </c>
      <c r="C1438" s="12"/>
      <c r="D1438" s="12"/>
      <c r="E1438" s="12"/>
      <c r="F1438" s="13"/>
      <c r="G1438" s="13"/>
      <c r="H1438" s="42">
        <f t="shared" si="45"/>
        <v>133315</v>
      </c>
    </row>
    <row r="1439" spans="1:8" ht="13.5">
      <c r="A1439" s="46"/>
      <c r="B1439" s="58">
        <f t="shared" si="44"/>
        <v>1</v>
      </c>
      <c r="C1439" s="12"/>
      <c r="D1439" s="12"/>
      <c r="E1439" s="12"/>
      <c r="F1439" s="13"/>
      <c r="G1439" s="13"/>
      <c r="H1439" s="42">
        <f t="shared" si="45"/>
        <v>133315</v>
      </c>
    </row>
    <row r="1440" spans="1:8" ht="13.5">
      <c r="A1440" s="46"/>
      <c r="B1440" s="58">
        <f t="shared" si="44"/>
        <v>1</v>
      </c>
      <c r="C1440" s="12"/>
      <c r="D1440" s="12"/>
      <c r="E1440" s="12"/>
      <c r="F1440" s="13"/>
      <c r="G1440" s="13"/>
      <c r="H1440" s="42">
        <f t="shared" si="45"/>
        <v>133315</v>
      </c>
    </row>
    <row r="1441" spans="1:8" ht="13.5">
      <c r="A1441" s="46"/>
      <c r="B1441" s="58">
        <f t="shared" si="44"/>
        <v>1</v>
      </c>
      <c r="C1441" s="12"/>
      <c r="D1441" s="12"/>
      <c r="E1441" s="12"/>
      <c r="F1441" s="13"/>
      <c r="G1441" s="13"/>
      <c r="H1441" s="42">
        <f t="shared" si="45"/>
        <v>133315</v>
      </c>
    </row>
    <row r="1442" spans="1:8" ht="13.5">
      <c r="A1442" s="46"/>
      <c r="B1442" s="58">
        <f t="shared" si="44"/>
        <v>1</v>
      </c>
      <c r="C1442" s="12"/>
      <c r="D1442" s="12"/>
      <c r="E1442" s="12"/>
      <c r="F1442" s="13"/>
      <c r="G1442" s="13"/>
      <c r="H1442" s="42">
        <f t="shared" si="45"/>
        <v>133315</v>
      </c>
    </row>
    <row r="1443" spans="1:8" ht="13.5">
      <c r="A1443" s="46"/>
      <c r="B1443" s="58">
        <f t="shared" si="44"/>
        <v>1</v>
      </c>
      <c r="C1443" s="12"/>
      <c r="D1443" s="12"/>
      <c r="E1443" s="12"/>
      <c r="F1443" s="13"/>
      <c r="G1443" s="13"/>
      <c r="H1443" s="42">
        <f t="shared" si="45"/>
        <v>133315</v>
      </c>
    </row>
    <row r="1444" spans="1:8" ht="13.5">
      <c r="A1444" s="46"/>
      <c r="B1444" s="58">
        <f t="shared" si="44"/>
        <v>1</v>
      </c>
      <c r="C1444" s="12"/>
      <c r="D1444" s="12"/>
      <c r="E1444" s="12"/>
      <c r="F1444" s="13"/>
      <c r="G1444" s="13"/>
      <c r="H1444" s="42">
        <f t="shared" si="45"/>
        <v>133315</v>
      </c>
    </row>
    <row r="1445" spans="1:8" ht="13.5">
      <c r="A1445" s="46"/>
      <c r="B1445" s="58">
        <f t="shared" si="44"/>
        <v>1</v>
      </c>
      <c r="C1445" s="12"/>
      <c r="D1445" s="12"/>
      <c r="E1445" s="12"/>
      <c r="F1445" s="13"/>
      <c r="G1445" s="13"/>
      <c r="H1445" s="42">
        <f t="shared" si="45"/>
        <v>133315</v>
      </c>
    </row>
    <row r="1446" spans="1:8" ht="13.5">
      <c r="A1446" s="46"/>
      <c r="B1446" s="58">
        <f t="shared" si="44"/>
        <v>1</v>
      </c>
      <c r="C1446" s="12"/>
      <c r="D1446" s="12"/>
      <c r="E1446" s="12"/>
      <c r="F1446" s="13"/>
      <c r="G1446" s="13"/>
      <c r="H1446" s="42">
        <f t="shared" si="45"/>
        <v>133315</v>
      </c>
    </row>
    <row r="1447" spans="1:8" ht="13.5">
      <c r="A1447" s="46"/>
      <c r="B1447" s="58">
        <f t="shared" si="44"/>
        <v>1</v>
      </c>
      <c r="C1447" s="12"/>
      <c r="D1447" s="12"/>
      <c r="E1447" s="12"/>
      <c r="F1447" s="13"/>
      <c r="G1447" s="13"/>
      <c r="H1447" s="42">
        <f t="shared" si="45"/>
        <v>133315</v>
      </c>
    </row>
    <row r="1448" spans="1:8" ht="13.5">
      <c r="A1448" s="46"/>
      <c r="B1448" s="58">
        <f t="shared" si="44"/>
        <v>1</v>
      </c>
      <c r="C1448" s="12"/>
      <c r="D1448" s="12"/>
      <c r="E1448" s="12"/>
      <c r="F1448" s="13"/>
      <c r="G1448" s="13"/>
      <c r="H1448" s="42">
        <f t="shared" si="45"/>
        <v>133315</v>
      </c>
    </row>
    <row r="1449" spans="1:8" ht="13.5">
      <c r="A1449" s="46"/>
      <c r="B1449" s="58">
        <f t="shared" si="44"/>
        <v>1</v>
      </c>
      <c r="C1449" s="12"/>
      <c r="D1449" s="12"/>
      <c r="E1449" s="12"/>
      <c r="F1449" s="13"/>
      <c r="G1449" s="13"/>
      <c r="H1449" s="42">
        <f t="shared" si="45"/>
        <v>133315</v>
      </c>
    </row>
    <row r="1450" spans="1:8" ht="13.5">
      <c r="A1450" s="46"/>
      <c r="B1450" s="58">
        <f t="shared" si="44"/>
        <v>1</v>
      </c>
      <c r="C1450" s="12"/>
      <c r="D1450" s="12"/>
      <c r="E1450" s="12"/>
      <c r="F1450" s="13"/>
      <c r="G1450" s="13"/>
      <c r="H1450" s="42">
        <f t="shared" si="45"/>
        <v>133315</v>
      </c>
    </row>
    <row r="1451" spans="1:8" ht="13.5">
      <c r="A1451" s="46"/>
      <c r="B1451" s="58">
        <f t="shared" si="44"/>
        <v>1</v>
      </c>
      <c r="C1451" s="12"/>
      <c r="D1451" s="12"/>
      <c r="E1451" s="12"/>
      <c r="F1451" s="13"/>
      <c r="G1451" s="13"/>
      <c r="H1451" s="42">
        <f t="shared" si="45"/>
        <v>133315</v>
      </c>
    </row>
    <row r="1452" spans="1:8" ht="13.5">
      <c r="A1452" s="46"/>
      <c r="B1452" s="58">
        <f t="shared" si="44"/>
        <v>1</v>
      </c>
      <c r="C1452" s="12"/>
      <c r="D1452" s="12"/>
      <c r="E1452" s="12"/>
      <c r="F1452" s="13"/>
      <c r="G1452" s="13"/>
      <c r="H1452" s="42">
        <f t="shared" si="45"/>
        <v>133315</v>
      </c>
    </row>
    <row r="1453" spans="1:8" ht="13.5">
      <c r="A1453" s="46"/>
      <c r="B1453" s="58">
        <f t="shared" si="44"/>
        <v>1</v>
      </c>
      <c r="C1453" s="12"/>
      <c r="D1453" s="12"/>
      <c r="E1453" s="12"/>
      <c r="F1453" s="13"/>
      <c r="G1453" s="13"/>
      <c r="H1453" s="42">
        <f t="shared" si="45"/>
        <v>133315</v>
      </c>
    </row>
    <row r="1454" spans="1:8" ht="13.5">
      <c r="A1454" s="46"/>
      <c r="B1454" s="58">
        <f t="shared" si="44"/>
        <v>1</v>
      </c>
      <c r="C1454" s="12"/>
      <c r="D1454" s="12"/>
      <c r="E1454" s="12"/>
      <c r="F1454" s="13"/>
      <c r="G1454" s="13"/>
      <c r="H1454" s="42">
        <f t="shared" si="45"/>
        <v>133315</v>
      </c>
    </row>
    <row r="1455" spans="1:8" ht="13.5">
      <c r="A1455" s="46"/>
      <c r="B1455" s="58">
        <f t="shared" si="44"/>
        <v>1</v>
      </c>
      <c r="C1455" s="12"/>
      <c r="D1455" s="12"/>
      <c r="E1455" s="12"/>
      <c r="F1455" s="13"/>
      <c r="G1455" s="13"/>
      <c r="H1455" s="42">
        <f t="shared" si="45"/>
        <v>133315</v>
      </c>
    </row>
    <row r="1456" spans="1:8" ht="13.5">
      <c r="A1456" s="46"/>
      <c r="B1456" s="58">
        <f t="shared" si="44"/>
        <v>1</v>
      </c>
      <c r="C1456" s="12"/>
      <c r="D1456" s="12"/>
      <c r="E1456" s="12"/>
      <c r="F1456" s="13"/>
      <c r="G1456" s="13"/>
      <c r="H1456" s="42">
        <f t="shared" si="45"/>
        <v>133315</v>
      </c>
    </row>
    <row r="1457" spans="1:8" ht="13.5">
      <c r="A1457" s="46"/>
      <c r="B1457" s="58">
        <f t="shared" si="44"/>
        <v>1</v>
      </c>
      <c r="C1457" s="12"/>
      <c r="D1457" s="12"/>
      <c r="E1457" s="12"/>
      <c r="F1457" s="13"/>
      <c r="G1457" s="13"/>
      <c r="H1457" s="42">
        <f t="shared" si="45"/>
        <v>133315</v>
      </c>
    </row>
    <row r="1458" spans="1:8" ht="13.5">
      <c r="A1458" s="46"/>
      <c r="B1458" s="58">
        <f t="shared" si="44"/>
        <v>1</v>
      </c>
      <c r="C1458" s="12"/>
      <c r="D1458" s="12"/>
      <c r="E1458" s="12"/>
      <c r="F1458" s="13"/>
      <c r="G1458" s="13"/>
      <c r="H1458" s="42">
        <f t="shared" si="45"/>
        <v>133315</v>
      </c>
    </row>
    <row r="1459" spans="1:8" ht="13.5">
      <c r="A1459" s="46"/>
      <c r="B1459" s="58">
        <f t="shared" si="44"/>
        <v>1</v>
      </c>
      <c r="C1459" s="12"/>
      <c r="D1459" s="12"/>
      <c r="E1459" s="12"/>
      <c r="F1459" s="13"/>
      <c r="G1459" s="13"/>
      <c r="H1459" s="42">
        <f t="shared" si="45"/>
        <v>133315</v>
      </c>
    </row>
    <row r="1460" spans="1:8" ht="13.5">
      <c r="A1460" s="46"/>
      <c r="B1460" s="58">
        <f t="shared" si="44"/>
        <v>1</v>
      </c>
      <c r="C1460" s="12"/>
      <c r="D1460" s="12"/>
      <c r="E1460" s="12"/>
      <c r="F1460" s="13"/>
      <c r="G1460" s="13"/>
      <c r="H1460" s="42">
        <f t="shared" si="45"/>
        <v>133315</v>
      </c>
    </row>
    <row r="1461" spans="1:8" ht="13.5">
      <c r="A1461" s="46"/>
      <c r="B1461" s="58">
        <f t="shared" si="44"/>
        <v>1</v>
      </c>
      <c r="C1461" s="12"/>
      <c r="D1461" s="12"/>
      <c r="E1461" s="12"/>
      <c r="F1461" s="13"/>
      <c r="G1461" s="13"/>
      <c r="H1461" s="42">
        <f t="shared" si="45"/>
        <v>133315</v>
      </c>
    </row>
    <row r="1462" spans="1:8" ht="13.5">
      <c r="A1462" s="46"/>
      <c r="B1462" s="58">
        <f t="shared" si="44"/>
        <v>1</v>
      </c>
      <c r="C1462" s="12"/>
      <c r="D1462" s="12"/>
      <c r="E1462" s="12"/>
      <c r="F1462" s="13"/>
      <c r="G1462" s="13"/>
      <c r="H1462" s="42">
        <f t="shared" si="45"/>
        <v>133315</v>
      </c>
    </row>
    <row r="1463" spans="1:8" ht="13.5">
      <c r="A1463" s="46"/>
      <c r="B1463" s="58">
        <f t="shared" si="44"/>
        <v>1</v>
      </c>
      <c r="C1463" s="12"/>
      <c r="D1463" s="12"/>
      <c r="E1463" s="12"/>
      <c r="F1463" s="13"/>
      <c r="G1463" s="13"/>
      <c r="H1463" s="42">
        <f t="shared" si="45"/>
        <v>133315</v>
      </c>
    </row>
    <row r="1464" spans="1:8" ht="13.5">
      <c r="A1464" s="46"/>
      <c r="B1464" s="58">
        <f t="shared" si="44"/>
        <v>1</v>
      </c>
      <c r="C1464" s="12"/>
      <c r="D1464" s="12"/>
      <c r="E1464" s="12"/>
      <c r="F1464" s="13"/>
      <c r="G1464" s="13"/>
      <c r="H1464" s="42">
        <f t="shared" si="45"/>
        <v>133315</v>
      </c>
    </row>
    <row r="1465" spans="1:8" ht="13.5">
      <c r="A1465" s="46"/>
      <c r="B1465" s="58">
        <f t="shared" si="44"/>
        <v>1</v>
      </c>
      <c r="C1465" s="12"/>
      <c r="D1465" s="12"/>
      <c r="E1465" s="12"/>
      <c r="F1465" s="13"/>
      <c r="G1465" s="13"/>
      <c r="H1465" s="42">
        <f t="shared" si="45"/>
        <v>133315</v>
      </c>
    </row>
    <row r="1466" spans="1:8" ht="13.5">
      <c r="A1466" s="46"/>
      <c r="B1466" s="58">
        <f t="shared" si="44"/>
        <v>1</v>
      </c>
      <c r="C1466" s="12"/>
      <c r="D1466" s="12"/>
      <c r="E1466" s="12"/>
      <c r="F1466" s="13"/>
      <c r="G1466" s="13"/>
      <c r="H1466" s="42">
        <f t="shared" si="45"/>
        <v>133315</v>
      </c>
    </row>
    <row r="1467" spans="1:8" ht="13.5">
      <c r="A1467" s="46"/>
      <c r="B1467" s="58">
        <f t="shared" si="44"/>
        <v>1</v>
      </c>
      <c r="C1467" s="12"/>
      <c r="D1467" s="12"/>
      <c r="E1467" s="12"/>
      <c r="F1467" s="13"/>
      <c r="G1467" s="13"/>
      <c r="H1467" s="42">
        <f t="shared" si="45"/>
        <v>133315</v>
      </c>
    </row>
    <row r="1468" spans="1:8" ht="13.5">
      <c r="A1468" s="46"/>
      <c r="B1468" s="58">
        <f t="shared" si="44"/>
        <v>1</v>
      </c>
      <c r="C1468" s="12"/>
      <c r="D1468" s="12"/>
      <c r="E1468" s="12"/>
      <c r="F1468" s="13"/>
      <c r="G1468" s="13"/>
      <c r="H1468" s="42">
        <f t="shared" si="45"/>
        <v>133315</v>
      </c>
    </row>
    <row r="1469" spans="1:8" ht="13.5">
      <c r="A1469" s="46"/>
      <c r="B1469" s="58">
        <f t="shared" si="44"/>
        <v>1</v>
      </c>
      <c r="C1469" s="12"/>
      <c r="D1469" s="12"/>
      <c r="E1469" s="12"/>
      <c r="F1469" s="13"/>
      <c r="G1469" s="13"/>
      <c r="H1469" s="42">
        <f t="shared" si="45"/>
        <v>133315</v>
      </c>
    </row>
    <row r="1470" spans="1:8" ht="13.5">
      <c r="A1470" s="46"/>
      <c r="B1470" s="58">
        <f t="shared" si="44"/>
        <v>1</v>
      </c>
      <c r="C1470" s="12"/>
      <c r="D1470" s="12"/>
      <c r="E1470" s="12"/>
      <c r="F1470" s="13"/>
      <c r="G1470" s="13"/>
      <c r="H1470" s="42">
        <f t="shared" si="45"/>
        <v>133315</v>
      </c>
    </row>
    <row r="1471" spans="1:8" ht="13.5">
      <c r="A1471" s="46"/>
      <c r="B1471" s="58">
        <f t="shared" si="44"/>
        <v>1</v>
      </c>
      <c r="C1471" s="12"/>
      <c r="D1471" s="12"/>
      <c r="E1471" s="12"/>
      <c r="F1471" s="13"/>
      <c r="G1471" s="13"/>
      <c r="H1471" s="42">
        <f t="shared" si="45"/>
        <v>133315</v>
      </c>
    </row>
    <row r="1472" spans="1:8" ht="13.5">
      <c r="A1472" s="46"/>
      <c r="B1472" s="58">
        <f t="shared" si="44"/>
        <v>1</v>
      </c>
      <c r="C1472" s="12"/>
      <c r="D1472" s="12"/>
      <c r="E1472" s="12"/>
      <c r="F1472" s="13"/>
      <c r="G1472" s="13"/>
      <c r="H1472" s="42">
        <f t="shared" si="45"/>
        <v>133315</v>
      </c>
    </row>
    <row r="1473" spans="1:8" ht="13.5">
      <c r="A1473" s="46"/>
      <c r="B1473" s="58">
        <f t="shared" si="44"/>
        <v>1</v>
      </c>
      <c r="C1473" s="12"/>
      <c r="D1473" s="12"/>
      <c r="E1473" s="12"/>
      <c r="F1473" s="13"/>
      <c r="G1473" s="13"/>
      <c r="H1473" s="42">
        <f t="shared" si="45"/>
        <v>133315</v>
      </c>
    </row>
    <row r="1474" spans="1:8" ht="13.5">
      <c r="A1474" s="46"/>
      <c r="B1474" s="58">
        <f t="shared" si="44"/>
        <v>1</v>
      </c>
      <c r="C1474" s="12"/>
      <c r="D1474" s="12"/>
      <c r="E1474" s="12"/>
      <c r="F1474" s="13"/>
      <c r="G1474" s="13"/>
      <c r="H1474" s="42">
        <f t="shared" si="45"/>
        <v>133315</v>
      </c>
    </row>
    <row r="1475" spans="1:8" ht="13.5">
      <c r="A1475" s="46"/>
      <c r="B1475" s="58">
        <f t="shared" si="44"/>
        <v>1</v>
      </c>
      <c r="C1475" s="12"/>
      <c r="D1475" s="12"/>
      <c r="E1475" s="12"/>
      <c r="F1475" s="13"/>
      <c r="G1475" s="13"/>
      <c r="H1475" s="42">
        <f t="shared" si="45"/>
        <v>133315</v>
      </c>
    </row>
    <row r="1476" spans="1:8" ht="13.5">
      <c r="A1476" s="46"/>
      <c r="B1476" s="58">
        <f t="shared" si="44"/>
        <v>1</v>
      </c>
      <c r="C1476" s="12"/>
      <c r="D1476" s="12"/>
      <c r="E1476" s="12"/>
      <c r="F1476" s="13"/>
      <c r="G1476" s="13"/>
      <c r="H1476" s="42">
        <f t="shared" si="45"/>
        <v>133315</v>
      </c>
    </row>
    <row r="1477" spans="1:8" ht="13.5">
      <c r="A1477" s="46"/>
      <c r="B1477" s="58">
        <f aca="true" t="shared" si="46" ref="B1477:B1502">MONTH(A1477)</f>
        <v>1</v>
      </c>
      <c r="C1477" s="12"/>
      <c r="D1477" s="12"/>
      <c r="E1477" s="12"/>
      <c r="F1477" s="13"/>
      <c r="G1477" s="13"/>
      <c r="H1477" s="42">
        <f aca="true" t="shared" si="47" ref="H1477:H1502">H1476+F1477-G1477</f>
        <v>133315</v>
      </c>
    </row>
    <row r="1478" spans="1:8" ht="13.5">
      <c r="A1478" s="46"/>
      <c r="B1478" s="58">
        <f t="shared" si="46"/>
        <v>1</v>
      </c>
      <c r="C1478" s="12"/>
      <c r="D1478" s="12"/>
      <c r="E1478" s="12"/>
      <c r="F1478" s="13"/>
      <c r="G1478" s="13"/>
      <c r="H1478" s="42">
        <f t="shared" si="47"/>
        <v>133315</v>
      </c>
    </row>
    <row r="1479" spans="1:8" ht="13.5">
      <c r="A1479" s="46"/>
      <c r="B1479" s="58">
        <f t="shared" si="46"/>
        <v>1</v>
      </c>
      <c r="C1479" s="12"/>
      <c r="D1479" s="12"/>
      <c r="E1479" s="12"/>
      <c r="F1479" s="13"/>
      <c r="G1479" s="13"/>
      <c r="H1479" s="42">
        <f t="shared" si="47"/>
        <v>133315</v>
      </c>
    </row>
    <row r="1480" spans="1:8" ht="13.5">
      <c r="A1480" s="46"/>
      <c r="B1480" s="58">
        <f t="shared" si="46"/>
        <v>1</v>
      </c>
      <c r="C1480" s="12"/>
      <c r="D1480" s="12"/>
      <c r="E1480" s="12"/>
      <c r="F1480" s="13"/>
      <c r="G1480" s="13"/>
      <c r="H1480" s="42">
        <f t="shared" si="47"/>
        <v>133315</v>
      </c>
    </row>
    <row r="1481" spans="1:8" ht="13.5">
      <c r="A1481" s="46"/>
      <c r="B1481" s="58">
        <f t="shared" si="46"/>
        <v>1</v>
      </c>
      <c r="C1481" s="12"/>
      <c r="D1481" s="12"/>
      <c r="E1481" s="12"/>
      <c r="F1481" s="13"/>
      <c r="G1481" s="13"/>
      <c r="H1481" s="42">
        <f t="shared" si="47"/>
        <v>133315</v>
      </c>
    </row>
    <row r="1482" spans="1:8" ht="13.5">
      <c r="A1482" s="46"/>
      <c r="B1482" s="58">
        <f t="shared" si="46"/>
        <v>1</v>
      </c>
      <c r="C1482" s="12"/>
      <c r="D1482" s="12"/>
      <c r="E1482" s="12"/>
      <c r="F1482" s="13"/>
      <c r="G1482" s="13"/>
      <c r="H1482" s="42">
        <f t="shared" si="47"/>
        <v>133315</v>
      </c>
    </row>
    <row r="1483" spans="1:8" ht="13.5">
      <c r="A1483" s="46"/>
      <c r="B1483" s="58">
        <f t="shared" si="46"/>
        <v>1</v>
      </c>
      <c r="C1483" s="12"/>
      <c r="D1483" s="12"/>
      <c r="E1483" s="12"/>
      <c r="F1483" s="13"/>
      <c r="G1483" s="13"/>
      <c r="H1483" s="42">
        <f t="shared" si="47"/>
        <v>133315</v>
      </c>
    </row>
    <row r="1484" spans="1:8" ht="13.5">
      <c r="A1484" s="46"/>
      <c r="B1484" s="58">
        <f t="shared" si="46"/>
        <v>1</v>
      </c>
      <c r="C1484" s="12"/>
      <c r="D1484" s="12"/>
      <c r="E1484" s="12"/>
      <c r="F1484" s="13"/>
      <c r="G1484" s="13"/>
      <c r="H1484" s="42">
        <f t="shared" si="47"/>
        <v>133315</v>
      </c>
    </row>
    <row r="1485" spans="1:8" ht="13.5">
      <c r="A1485" s="46"/>
      <c r="B1485" s="58">
        <f t="shared" si="46"/>
        <v>1</v>
      </c>
      <c r="C1485" s="12"/>
      <c r="D1485" s="12"/>
      <c r="E1485" s="12"/>
      <c r="F1485" s="13"/>
      <c r="G1485" s="13"/>
      <c r="H1485" s="42">
        <f t="shared" si="47"/>
        <v>133315</v>
      </c>
    </row>
    <row r="1486" spans="1:8" ht="13.5">
      <c r="A1486" s="46"/>
      <c r="B1486" s="58">
        <f t="shared" si="46"/>
        <v>1</v>
      </c>
      <c r="C1486" s="12"/>
      <c r="D1486" s="12"/>
      <c r="E1486" s="12"/>
      <c r="F1486" s="13"/>
      <c r="G1486" s="13"/>
      <c r="H1486" s="42">
        <f t="shared" si="47"/>
        <v>133315</v>
      </c>
    </row>
    <row r="1487" spans="1:8" ht="13.5">
      <c r="A1487" s="46"/>
      <c r="B1487" s="58">
        <f t="shared" si="46"/>
        <v>1</v>
      </c>
      <c r="C1487" s="12"/>
      <c r="D1487" s="12"/>
      <c r="E1487" s="12"/>
      <c r="F1487" s="13"/>
      <c r="G1487" s="13"/>
      <c r="H1487" s="42">
        <f t="shared" si="47"/>
        <v>133315</v>
      </c>
    </row>
    <row r="1488" spans="1:8" ht="13.5">
      <c r="A1488" s="46"/>
      <c r="B1488" s="58">
        <f t="shared" si="46"/>
        <v>1</v>
      </c>
      <c r="C1488" s="12"/>
      <c r="D1488" s="12"/>
      <c r="E1488" s="12"/>
      <c r="F1488" s="13"/>
      <c r="G1488" s="13"/>
      <c r="H1488" s="42">
        <f t="shared" si="47"/>
        <v>133315</v>
      </c>
    </row>
    <row r="1489" spans="1:8" ht="13.5">
      <c r="A1489" s="46"/>
      <c r="B1489" s="58">
        <f t="shared" si="46"/>
        <v>1</v>
      </c>
      <c r="C1489" s="12"/>
      <c r="D1489" s="12"/>
      <c r="E1489" s="12"/>
      <c r="F1489" s="13"/>
      <c r="G1489" s="13"/>
      <c r="H1489" s="42">
        <f t="shared" si="47"/>
        <v>133315</v>
      </c>
    </row>
    <row r="1490" spans="1:8" ht="13.5">
      <c r="A1490" s="46"/>
      <c r="B1490" s="58">
        <f t="shared" si="46"/>
        <v>1</v>
      </c>
      <c r="C1490" s="12"/>
      <c r="D1490" s="12"/>
      <c r="E1490" s="12"/>
      <c r="F1490" s="13"/>
      <c r="G1490" s="13"/>
      <c r="H1490" s="42">
        <f t="shared" si="47"/>
        <v>133315</v>
      </c>
    </row>
    <row r="1491" spans="1:8" ht="13.5">
      <c r="A1491" s="46"/>
      <c r="B1491" s="58">
        <f t="shared" si="46"/>
        <v>1</v>
      </c>
      <c r="C1491" s="12"/>
      <c r="D1491" s="12"/>
      <c r="E1491" s="12"/>
      <c r="F1491" s="13"/>
      <c r="G1491" s="13"/>
      <c r="H1491" s="42">
        <f t="shared" si="47"/>
        <v>133315</v>
      </c>
    </row>
    <row r="1492" spans="1:8" ht="13.5">
      <c r="A1492" s="46"/>
      <c r="B1492" s="58">
        <f t="shared" si="46"/>
        <v>1</v>
      </c>
      <c r="C1492" s="12"/>
      <c r="D1492" s="12"/>
      <c r="E1492" s="12"/>
      <c r="F1492" s="13"/>
      <c r="G1492" s="13"/>
      <c r="H1492" s="42">
        <f t="shared" si="47"/>
        <v>133315</v>
      </c>
    </row>
    <row r="1493" spans="1:8" ht="13.5">
      <c r="A1493" s="46"/>
      <c r="B1493" s="58">
        <f t="shared" si="46"/>
        <v>1</v>
      </c>
      <c r="C1493" s="12"/>
      <c r="D1493" s="12"/>
      <c r="E1493" s="12"/>
      <c r="F1493" s="13"/>
      <c r="G1493" s="13"/>
      <c r="H1493" s="42">
        <f t="shared" si="47"/>
        <v>133315</v>
      </c>
    </row>
    <row r="1494" spans="1:8" ht="13.5">
      <c r="A1494" s="46"/>
      <c r="B1494" s="58">
        <f t="shared" si="46"/>
        <v>1</v>
      </c>
      <c r="C1494" s="12"/>
      <c r="D1494" s="12"/>
      <c r="E1494" s="12"/>
      <c r="F1494" s="13"/>
      <c r="G1494" s="13"/>
      <c r="H1494" s="42">
        <f t="shared" si="47"/>
        <v>133315</v>
      </c>
    </row>
    <row r="1495" spans="1:8" ht="13.5">
      <c r="A1495" s="46"/>
      <c r="B1495" s="58">
        <f t="shared" si="46"/>
        <v>1</v>
      </c>
      <c r="C1495" s="12"/>
      <c r="D1495" s="12"/>
      <c r="E1495" s="12"/>
      <c r="F1495" s="13"/>
      <c r="G1495" s="13"/>
      <c r="H1495" s="42">
        <f t="shared" si="47"/>
        <v>133315</v>
      </c>
    </row>
    <row r="1496" spans="1:8" ht="13.5">
      <c r="A1496" s="46"/>
      <c r="B1496" s="58">
        <f t="shared" si="46"/>
        <v>1</v>
      </c>
      <c r="C1496" s="12"/>
      <c r="D1496" s="12"/>
      <c r="E1496" s="12"/>
      <c r="F1496" s="13"/>
      <c r="G1496" s="13"/>
      <c r="H1496" s="42">
        <f t="shared" si="47"/>
        <v>133315</v>
      </c>
    </row>
    <row r="1497" spans="1:8" ht="13.5">
      <c r="A1497" s="46"/>
      <c r="B1497" s="58">
        <f t="shared" si="46"/>
        <v>1</v>
      </c>
      <c r="C1497" s="12"/>
      <c r="D1497" s="12"/>
      <c r="E1497" s="12"/>
      <c r="F1497" s="13"/>
      <c r="G1497" s="13"/>
      <c r="H1497" s="42">
        <f t="shared" si="47"/>
        <v>133315</v>
      </c>
    </row>
    <row r="1498" spans="1:8" ht="13.5">
      <c r="A1498" s="46"/>
      <c r="B1498" s="58">
        <f t="shared" si="46"/>
        <v>1</v>
      </c>
      <c r="C1498" s="12"/>
      <c r="D1498" s="12"/>
      <c r="E1498" s="12"/>
      <c r="F1498" s="13"/>
      <c r="G1498" s="13"/>
      <c r="H1498" s="42">
        <f t="shared" si="47"/>
        <v>133315</v>
      </c>
    </row>
    <row r="1499" spans="1:8" ht="13.5">
      <c r="A1499" s="46"/>
      <c r="B1499" s="58">
        <f t="shared" si="46"/>
        <v>1</v>
      </c>
      <c r="C1499" s="12"/>
      <c r="D1499" s="12"/>
      <c r="E1499" s="12"/>
      <c r="F1499" s="13"/>
      <c r="G1499" s="13"/>
      <c r="H1499" s="42">
        <f t="shared" si="47"/>
        <v>133315</v>
      </c>
    </row>
    <row r="1500" spans="1:8" ht="13.5">
      <c r="A1500" s="46"/>
      <c r="B1500" s="58">
        <f t="shared" si="46"/>
        <v>1</v>
      </c>
      <c r="C1500" s="12"/>
      <c r="D1500" s="12"/>
      <c r="E1500" s="12"/>
      <c r="F1500" s="13"/>
      <c r="G1500" s="13"/>
      <c r="H1500" s="42">
        <f t="shared" si="47"/>
        <v>133315</v>
      </c>
    </row>
    <row r="1501" spans="1:8" ht="13.5">
      <c r="A1501" s="46"/>
      <c r="B1501" s="58">
        <f t="shared" si="46"/>
        <v>1</v>
      </c>
      <c r="C1501" s="12"/>
      <c r="D1501" s="12"/>
      <c r="E1501" s="12"/>
      <c r="F1501" s="13"/>
      <c r="G1501" s="13"/>
      <c r="H1501" s="42">
        <f t="shared" si="47"/>
        <v>133315</v>
      </c>
    </row>
    <row r="1502" spans="1:8" ht="14.25" thickBot="1">
      <c r="A1502" s="47"/>
      <c r="B1502" s="59">
        <f t="shared" si="46"/>
        <v>1</v>
      </c>
      <c r="C1502" s="14"/>
      <c r="D1502" s="14"/>
      <c r="E1502" s="14"/>
      <c r="F1502" s="15"/>
      <c r="G1502" s="15"/>
      <c r="H1502" s="43">
        <f t="shared" si="47"/>
        <v>133315</v>
      </c>
    </row>
    <row r="1503" ht="14.25" thickTop="1"/>
  </sheetData>
  <sheetProtection selectLockedCells="1"/>
  <autoFilter ref="A4:H1502"/>
  <conditionalFormatting sqref="H5:H1502">
    <cfRule type="expression" priority="1" dxfId="0" stopIfTrue="1">
      <formula>OR(C5="",F5+G5=0)</formula>
    </cfRule>
  </conditionalFormatting>
  <conditionalFormatting sqref="B5:B1502">
    <cfRule type="expression" priority="2" dxfId="1" stopIfTrue="1">
      <formula>#REF!=""</formula>
    </cfRule>
    <cfRule type="expression" priority="3" dxfId="1" stopIfTrue="1">
      <formula>A5=""</formula>
    </cfRule>
  </conditionalFormatting>
  <dataValidations count="4">
    <dataValidation allowBlank="1" showInputMessage="1" showErrorMessage="1" imeMode="halfAlpha" sqref="E4:H4 B1503:B65536 A1:B1 A2:A3 A5:A1502"/>
    <dataValidation type="list" allowBlank="1" showInputMessage="1" showErrorMessage="1" imeMode="hiragana" sqref="A1503:A65536">
      <formula1>$C$4:$C$6</formula1>
    </dataValidation>
    <dataValidation allowBlank="1" showErrorMessage="1" imeMode="off" sqref="B5:B1502"/>
    <dataValidation type="list" allowBlank="1" showInputMessage="1" showErrorMessage="1" sqref="C5:C1502">
      <formula1>$DF$2:$ED$2</formula1>
    </dataValidation>
  </dataValidations>
  <printOptions/>
  <pageMargins left="0.3937007874015748" right="0.3937007874015748" top="0.7874015748031497" bottom="0.7874015748031497" header="0.5118110236220472" footer="0.5118110236220472"/>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4"/>
  <dimension ref="A2:Q30"/>
  <sheetViews>
    <sheetView workbookViewId="0" topLeftCell="A1">
      <pane xSplit="2" ySplit="4" topLeftCell="H8" activePane="bottomRight" state="frozen"/>
      <selection pane="topLeft" activeCell="A1" sqref="A1"/>
      <selection pane="topRight" activeCell="C1" sqref="C1"/>
      <selection pane="bottomLeft" activeCell="A5" sqref="A5"/>
      <selection pane="bottomRight" activeCell="Q14" sqref="Q14"/>
    </sheetView>
  </sheetViews>
  <sheetFormatPr defaultColWidth="9.00390625" defaultRowHeight="13.5"/>
  <cols>
    <col min="1" max="1" width="4.375" style="5" customWidth="1"/>
    <col min="2" max="2" width="12.25390625" style="5" customWidth="1"/>
    <col min="3" max="14" width="8.625" style="3" customWidth="1"/>
    <col min="15" max="15" width="10.625" style="3" customWidth="1"/>
    <col min="16" max="16" width="9.625" style="21" customWidth="1"/>
    <col min="17" max="17" width="11.375" style="3" customWidth="1"/>
  </cols>
  <sheetData>
    <row r="1" ht="3" customHeight="1"/>
    <row r="2" spans="5:11" ht="75" customHeight="1">
      <c r="E2" s="136" t="s">
        <v>20</v>
      </c>
      <c r="F2" s="136"/>
      <c r="G2" s="136"/>
      <c r="H2" s="136"/>
      <c r="I2" s="136"/>
      <c r="J2" s="136"/>
      <c r="K2" s="136"/>
    </row>
    <row r="3" spans="3:14" ht="3.75" customHeight="1">
      <c r="C3" s="24"/>
      <c r="D3" s="24"/>
      <c r="E3" s="24"/>
      <c r="F3" s="24"/>
      <c r="G3" s="24"/>
      <c r="H3" s="24"/>
      <c r="I3" s="24"/>
      <c r="J3" s="24"/>
      <c r="K3" s="24"/>
      <c r="L3" s="24"/>
      <c r="M3" s="24"/>
      <c r="N3" s="24"/>
    </row>
    <row r="4" spans="1:17" s="20" customFormat="1" ht="13.5" customHeight="1">
      <c r="A4" s="25"/>
      <c r="B4" s="25" t="s">
        <v>0</v>
      </c>
      <c r="C4" s="118">
        <f>'基本設定'!B31</f>
        <v>4</v>
      </c>
      <c r="D4" s="118">
        <f>IF(C4+1&gt;12,1,C4+1)</f>
        <v>5</v>
      </c>
      <c r="E4" s="118">
        <f aca="true" t="shared" si="0" ref="E4:N4">IF(D4+1&gt;12,1,D4+1)</f>
        <v>6</v>
      </c>
      <c r="F4" s="118">
        <f t="shared" si="0"/>
        <v>7</v>
      </c>
      <c r="G4" s="118">
        <f t="shared" si="0"/>
        <v>8</v>
      </c>
      <c r="H4" s="118">
        <f t="shared" si="0"/>
        <v>9</v>
      </c>
      <c r="I4" s="118">
        <f t="shared" si="0"/>
        <v>10</v>
      </c>
      <c r="J4" s="118">
        <f t="shared" si="0"/>
        <v>11</v>
      </c>
      <c r="K4" s="118">
        <f t="shared" si="0"/>
        <v>12</v>
      </c>
      <c r="L4" s="118">
        <f t="shared" si="0"/>
        <v>1</v>
      </c>
      <c r="M4" s="118">
        <f t="shared" si="0"/>
        <v>2</v>
      </c>
      <c r="N4" s="118">
        <f t="shared" si="0"/>
        <v>3</v>
      </c>
      <c r="O4" s="26" t="s">
        <v>11</v>
      </c>
      <c r="P4" s="22" t="s">
        <v>12</v>
      </c>
      <c r="Q4" s="26" t="s">
        <v>13</v>
      </c>
    </row>
    <row r="5" spans="1:17" ht="13.5" customHeight="1">
      <c r="A5" s="135" t="s">
        <v>15</v>
      </c>
      <c r="B5" s="27" t="str">
        <f>'基本設定'!$B$4</f>
        <v>繰越金</v>
      </c>
      <c r="C5" s="28">
        <f>DSUM('現金出納帳'!$B$4:$G$1499,"収入",ﾏｽﾀｰ!A1:B2)+DSUM('預金出納帳'!$B$4:$G$1499,"収入",ﾏｽﾀｰ!A1:B2)</f>
        <v>230000</v>
      </c>
      <c r="D5" s="60"/>
      <c r="E5" s="60"/>
      <c r="F5" s="60"/>
      <c r="G5" s="60"/>
      <c r="H5" s="60"/>
      <c r="I5" s="60"/>
      <c r="J5" s="60"/>
      <c r="K5" s="60"/>
      <c r="L5" s="60"/>
      <c r="M5" s="60"/>
      <c r="N5" s="60"/>
      <c r="O5" s="68">
        <f>SUM(C5:N5)</f>
        <v>230000</v>
      </c>
      <c r="P5" s="69"/>
      <c r="Q5" s="28">
        <f aca="true" t="shared" si="1" ref="Q5:Q11">O5+P5</f>
        <v>230000</v>
      </c>
    </row>
    <row r="6" spans="1:17" ht="13.5">
      <c r="A6" s="135"/>
      <c r="B6" s="27" t="str">
        <f>'基本設定'!$B$5</f>
        <v>支部費</v>
      </c>
      <c r="C6" s="28">
        <f>DSUM('現金出納帳'!$B$4:$G$1499,"収入",ﾏｽﾀｰ!A3:B4)+DSUM('預金出納帳'!$B$4:$G$1499,"収入",ﾏｽﾀｰ!A3:B4)</f>
        <v>0</v>
      </c>
      <c r="D6" s="28">
        <f>DSUM('現金出納帳'!$B$4:$G$1499,"収入",ﾏｽﾀｰ!C3:D4)+DSUM('預金出納帳'!$B$4:$G$1499,"収入",ﾏｽﾀｰ!C3:D4)</f>
        <v>0</v>
      </c>
      <c r="E6" s="28">
        <f>DSUM('現金出納帳'!$B$4:$G$1499,"収入",ﾏｽﾀｰ!E3:F4)+DSUM('預金出納帳'!$B$4:$G$1499,"収入",ﾏｽﾀｰ!E3:F4)</f>
        <v>240000</v>
      </c>
      <c r="F6" s="28">
        <f>DSUM('現金出納帳'!$B$4:$G$1499,"収入",ﾏｽﾀｰ!G3:H4)+DSUM('預金出納帳'!$B$4:$G$1499,"収入",ﾏｽﾀｰ!G3:H4)</f>
        <v>0</v>
      </c>
      <c r="G6" s="28">
        <f>DSUM('現金出納帳'!$B$4:$G$1499,"収入",ﾏｽﾀｰ!I3:J4)+DSUM('預金出納帳'!$B$4:$G$1499,"収入",ﾏｽﾀｰ!I3:J4)</f>
        <v>0</v>
      </c>
      <c r="H6" s="28">
        <f>DSUM('現金出納帳'!$B$4:$G$1499,"収入",ﾏｽﾀｰ!K3:L4)+DSUM('預金出納帳'!$B$4:$G$1499,"収入",ﾏｽﾀｰ!K3:L4)</f>
        <v>0</v>
      </c>
      <c r="I6" s="28">
        <f>DSUM('現金出納帳'!$B$4:$G$1499,"収入",ﾏｽﾀｰ!M3:N4)+DSUM('預金出納帳'!$B$4:$G$1499,"収入",ﾏｽﾀｰ!M3:N4)</f>
        <v>0</v>
      </c>
      <c r="J6" s="28">
        <f>DSUM('現金出納帳'!$B$4:$G$1499,"収入",ﾏｽﾀｰ!O3:P4)+DSUM('預金出納帳'!$B$4:$G$1499,"収入",ﾏｽﾀｰ!O3:P4)</f>
        <v>0</v>
      </c>
      <c r="K6" s="28">
        <f>DSUM('現金出納帳'!$B$4:$G$1499,"収入",ﾏｽﾀｰ!Q3:R4)+DSUM('預金出納帳'!$B$4:$G$1499,"収入",ﾏｽﾀｰ!Q3:R4)</f>
        <v>0</v>
      </c>
      <c r="L6" s="28">
        <f>DSUM('現金出納帳'!$B$4:$G$1499,"収入",ﾏｽﾀｰ!S3:T4)+DSUM('預金出納帳'!$B$4:$G$1499,"収入",ﾏｽﾀｰ!S3:T4)</f>
        <v>0</v>
      </c>
      <c r="M6" s="28">
        <f>DSUM('現金出納帳'!$B$4:$G$1499,"収入",ﾏｽﾀｰ!U3:V4)+DSUM('預金出納帳'!$B$4:$G$1499,"収入",ﾏｽﾀｰ!U3:V4)</f>
        <v>0</v>
      </c>
      <c r="N6" s="28">
        <f>DSUM('現金出納帳'!$B$4:$G$1499,"収入",ﾏｽﾀｰ!W3:X4)+DSUM('預金出納帳'!$B$4:$G$1499,"収入",ﾏｽﾀｰ!W3:X4)</f>
        <v>0</v>
      </c>
      <c r="O6" s="28">
        <f aca="true" t="shared" si="2" ref="O6:O11">SUM(C6:N6)</f>
        <v>240000</v>
      </c>
      <c r="P6" s="23"/>
      <c r="Q6" s="28">
        <f t="shared" si="1"/>
        <v>240000</v>
      </c>
    </row>
    <row r="7" spans="1:17" ht="13.5">
      <c r="A7" s="135"/>
      <c r="B7" s="27" t="str">
        <f>'基本設定'!$B$6</f>
        <v>助成金</v>
      </c>
      <c r="C7" s="28">
        <f>DSUM('現金出納帳'!$B$4:$G$1499,"収入",ﾏｽﾀｰ!A5:B6)+DSUM('預金出納帳'!$B$4:$G$1499,"収入",ﾏｽﾀｰ!A5:B6)</f>
        <v>0</v>
      </c>
      <c r="D7" s="28">
        <f>DSUM('現金出納帳'!$B$4:$G$1499,"収入",ﾏｽﾀｰ!C5:D6)+DSUM('預金出納帳'!$B$4:$G$1499,"収入",ﾏｽﾀｰ!C5:D6)</f>
        <v>0</v>
      </c>
      <c r="E7" s="28">
        <f>DSUM('現金出納帳'!$B$4:$G$1499,"収入",ﾏｽﾀｰ!E5:F6)+DSUM('預金出納帳'!$B$4:$G$1499,"収入",ﾏｽﾀｰ!E5:F6)</f>
        <v>0</v>
      </c>
      <c r="F7" s="28">
        <f>DSUM('現金出納帳'!$B$4:$G$1499,"収入",ﾏｽﾀｰ!G5:H6)+DSUM('預金出納帳'!$B$4:$G$1499,"収入",ﾏｽﾀｰ!G5:H6)</f>
        <v>0</v>
      </c>
      <c r="G7" s="28">
        <f>DSUM('現金出納帳'!$B$4:$G$1499,"収入",ﾏｽﾀｰ!I5:J6)+DSUM('預金出納帳'!$B$4:$G$1499,"収入",ﾏｽﾀｰ!I5:J6)</f>
        <v>0</v>
      </c>
      <c r="H7" s="28">
        <f>DSUM('現金出納帳'!$B$4:$G$1499,"収入",ﾏｽﾀｰ!K5:L6)+DSUM('預金出納帳'!$B$4:$G$1499,"収入",ﾏｽﾀｰ!K5:L6)</f>
        <v>0</v>
      </c>
      <c r="I7" s="28">
        <f>DSUM('現金出納帳'!$B$4:$G$1499,"収入",ﾏｽﾀｰ!M5:N6)+DSUM('預金出納帳'!$B$4:$G$1499,"収入",ﾏｽﾀｰ!M5:N6)</f>
        <v>11000</v>
      </c>
      <c r="J7" s="28">
        <f>DSUM('現金出納帳'!$B$4:$G$1499,"収入",ﾏｽﾀｰ!O5:P6)+DSUM('預金出納帳'!$B$4:$G$1499,"収入",ﾏｽﾀｰ!O5:P6)</f>
        <v>12000</v>
      </c>
      <c r="K7" s="28">
        <f>DSUM('現金出納帳'!$B$4:$G$1499,"収入",ﾏｽﾀｰ!Q5:R6)+DSUM('預金出納帳'!$B$4:$G$1499,"収入",ﾏｽﾀｰ!Q5:R6)</f>
        <v>0</v>
      </c>
      <c r="L7" s="28">
        <f>DSUM('現金出納帳'!$B$4:$G$1499,"収入",ﾏｽﾀｰ!S5:T6)+DSUM('預金出納帳'!$B$4:$G$1499,"収入",ﾏｽﾀｰ!S5:T6)</f>
        <v>0</v>
      </c>
      <c r="M7" s="28">
        <f>DSUM('現金出納帳'!$B$4:$G$1499,"収入",ﾏｽﾀｰ!U5:V6)+DSUM('預金出納帳'!$B$4:$G$1499,"収入",ﾏｽﾀｰ!U5:V6)</f>
        <v>0</v>
      </c>
      <c r="N7" s="28">
        <f>DSUM('現金出納帳'!$B$4:$G$1499,"収入",ﾏｽﾀｰ!W5:X6)+DSUM('預金出納帳'!$B$4:$G$1499,"収入",ﾏｽﾀｰ!W5:X6)</f>
        <v>0</v>
      </c>
      <c r="O7" s="28">
        <f t="shared" si="2"/>
        <v>23000</v>
      </c>
      <c r="P7" s="23"/>
      <c r="Q7" s="28">
        <f t="shared" si="1"/>
        <v>23000</v>
      </c>
    </row>
    <row r="8" spans="1:17" ht="13.5">
      <c r="A8" s="135"/>
      <c r="B8" s="27" t="str">
        <f>'基本設定'!$B$7</f>
        <v>事業会費</v>
      </c>
      <c r="C8" s="28">
        <f>DSUM('現金出納帳'!$B$4:$G$1499,"収入",ﾏｽﾀｰ!A7:B8)+DSUM('預金出納帳'!$B$4:$G$1499,"収入",ﾏｽﾀｰ!A7:B8)</f>
        <v>20000</v>
      </c>
      <c r="D8" s="28">
        <f>DSUM('現金出納帳'!$B$4:$G$1499,"収入",ﾏｽﾀｰ!C7:D8)+DSUM('預金出納帳'!$B$4:$G$1499,"収入",ﾏｽﾀｰ!C7:D8)</f>
        <v>0</v>
      </c>
      <c r="E8" s="28">
        <f>DSUM('現金出納帳'!$B$4:$G$1499,"収入",ﾏｽﾀｰ!E7:F8)+DSUM('預金出納帳'!$B$4:$G$1499,"収入",ﾏｽﾀｰ!E7:F8)</f>
        <v>0</v>
      </c>
      <c r="F8" s="28">
        <f>DSUM('現金出納帳'!$B$4:$G$1499,"収入",ﾏｽﾀｰ!G7:H8)+DSUM('預金出納帳'!$B$4:$G$1499,"収入",ﾏｽﾀｰ!G7:H8)</f>
        <v>0</v>
      </c>
      <c r="G8" s="28">
        <f>DSUM('現金出納帳'!$B$4:$G$1499,"収入",ﾏｽﾀｰ!I7:J8)+DSUM('預金出納帳'!$B$4:$G$1499,"収入",ﾏｽﾀｰ!I7:J8)</f>
        <v>0</v>
      </c>
      <c r="H8" s="28">
        <f>DSUM('現金出納帳'!$B$4:$G$1499,"収入",ﾏｽﾀｰ!K7:L8)+DSUM('預金出納帳'!$B$4:$G$1499,"収入",ﾏｽﾀｰ!K7:L8)</f>
        <v>0</v>
      </c>
      <c r="I8" s="28">
        <f>DSUM('現金出納帳'!$B$4:$G$1499,"収入",ﾏｽﾀｰ!M7:N8)+DSUM('預金出納帳'!$B$4:$G$1499,"収入",ﾏｽﾀｰ!M7:N8)</f>
        <v>0</v>
      </c>
      <c r="J8" s="28">
        <f>DSUM('現金出納帳'!$B$4:$G$1499,"収入",ﾏｽﾀｰ!O7:P8)+DSUM('預金出納帳'!$B$4:$G$1499,"収入",ﾏｽﾀｰ!O7:P8)</f>
        <v>0</v>
      </c>
      <c r="K8" s="28">
        <f>DSUM('現金出納帳'!$B$4:$G$1499,"収入",ﾏｽﾀｰ!Q7:R8)+DSUM('預金出納帳'!$B$4:$G$1499,"収入",ﾏｽﾀｰ!Q7:R8)</f>
        <v>0</v>
      </c>
      <c r="L8" s="28">
        <f>DSUM('現金出納帳'!$B$4:$G$1499,"収入",ﾏｽﾀｰ!S7:T8)+DSUM('預金出納帳'!$B$4:$G$1499,"収入",ﾏｽﾀｰ!S7:T8)</f>
        <v>0</v>
      </c>
      <c r="M8" s="28">
        <f>DSUM('現金出納帳'!$B$4:$G$1499,"収入",ﾏｽﾀｰ!U7:V8)+DSUM('預金出納帳'!$B$4:$G$1499,"収入",ﾏｽﾀｰ!U7:V8)</f>
        <v>0</v>
      </c>
      <c r="N8" s="28">
        <f>DSUM('現金出納帳'!$B$4:$G$1499,"収入",ﾏｽﾀｰ!W7:X8)+DSUM('預金出納帳'!$B$4:$G$1499,"収入",ﾏｽﾀｰ!W7:X8)</f>
        <v>0</v>
      </c>
      <c r="O8" s="28">
        <f t="shared" si="2"/>
        <v>20000</v>
      </c>
      <c r="P8" s="23"/>
      <c r="Q8" s="28">
        <f t="shared" si="1"/>
        <v>20000</v>
      </c>
    </row>
    <row r="9" spans="1:17" ht="13.5">
      <c r="A9" s="135"/>
      <c r="B9" s="27" t="str">
        <f>'基本設定'!$B$8</f>
        <v>雑収入</v>
      </c>
      <c r="C9" s="28">
        <f>DSUM('現金出納帳'!$B$4:$G$1499,"収入",ﾏｽﾀｰ!A9:B10)+DSUM('預金出納帳'!$B$4:$G$1499,"収入",ﾏｽﾀｰ!A9:B10)</f>
        <v>10000</v>
      </c>
      <c r="D9" s="28">
        <f>DSUM('現金出納帳'!$B$4:$G$1499,"収入",ﾏｽﾀｰ!C9:D10)+DSUM('預金出納帳'!$B$4:$G$1499,"収入",ﾏｽﾀｰ!C9:D10)</f>
        <v>0</v>
      </c>
      <c r="E9" s="28">
        <f>DSUM('現金出納帳'!$B$4:$G$1499,"収入",ﾏｽﾀｰ!E9:F10)+DSUM('預金出納帳'!$B$4:$G$1499,"収入",ﾏｽﾀｰ!E9:F10)</f>
        <v>0</v>
      </c>
      <c r="F9" s="28">
        <f>DSUM('現金出納帳'!$B$4:$G$1499,"収入",ﾏｽﾀｰ!G9:H10)+DSUM('預金出納帳'!$B$4:$G$1499,"収入",ﾏｽﾀｰ!G9:H10)</f>
        <v>0</v>
      </c>
      <c r="G9" s="28">
        <f>DSUM('現金出納帳'!$B$4:$G$1499,"収入",ﾏｽﾀｰ!I9:J10)+DSUM('預金出納帳'!$B$4:$G$1499,"収入",ﾏｽﾀｰ!I9:J10)</f>
        <v>0</v>
      </c>
      <c r="H9" s="28">
        <f>DSUM('現金出納帳'!$B$4:$G$1499,"収入",ﾏｽﾀｰ!K9:L10)+DSUM('預金出納帳'!$B$4:$G$1499,"収入",ﾏｽﾀｰ!K9:L10)</f>
        <v>10150</v>
      </c>
      <c r="I9" s="28">
        <f>DSUM('現金出納帳'!$B$4:$G$1499,"収入",ﾏｽﾀｰ!M9:N10)+DSUM('預金出納帳'!$B$4:$G$1499,"収入",ﾏｽﾀｰ!M9:N10)</f>
        <v>0</v>
      </c>
      <c r="J9" s="28">
        <f>DSUM('現金出納帳'!$B$4:$G$1499,"収入",ﾏｽﾀｰ!O9:P10)+DSUM('預金出納帳'!$B$4:$G$1499,"収入",ﾏｽﾀｰ!O9:P10)</f>
        <v>0</v>
      </c>
      <c r="K9" s="28">
        <f>DSUM('現金出納帳'!$B$4:$G$1499,"収入",ﾏｽﾀｰ!Q9:R10)+DSUM('預金出納帳'!$B$4:$G$1499,"収入",ﾏｽﾀｰ!Q9:R10)</f>
        <v>0</v>
      </c>
      <c r="L9" s="28">
        <f>DSUM('現金出納帳'!$B$4:$G$1499,"収入",ﾏｽﾀｰ!S9:T10)+DSUM('預金出納帳'!$B$4:$G$1499,"収入",ﾏｽﾀｰ!S9:T10)</f>
        <v>0</v>
      </c>
      <c r="M9" s="28">
        <f>DSUM('現金出納帳'!$B$4:$G$1499,"収入",ﾏｽﾀｰ!U9:V10)+DSUM('預金出納帳'!$B$4:$G$1499,"収入",ﾏｽﾀｰ!U9:V10)</f>
        <v>0</v>
      </c>
      <c r="N9" s="28">
        <f>DSUM('現金出納帳'!$B$4:$G$1499,"収入",ﾏｽﾀｰ!W9:X10)+DSUM('預金出納帳'!$B$4:$G$1499,"収入",ﾏｽﾀｰ!W9:X10)</f>
        <v>165</v>
      </c>
      <c r="O9" s="28">
        <f t="shared" si="2"/>
        <v>20315</v>
      </c>
      <c r="P9" s="23"/>
      <c r="Q9" s="28">
        <f t="shared" si="1"/>
        <v>20315</v>
      </c>
    </row>
    <row r="10" spans="1:17" ht="13.5">
      <c r="A10" s="135"/>
      <c r="B10" s="27" t="str">
        <f>'基本設定'!$B$9</f>
        <v>収入１</v>
      </c>
      <c r="C10" s="28">
        <f>DSUM('現金出納帳'!$B$4:$G$1499,"収入",ﾏｽﾀｰ!A11:B12)+DSUM('預金出納帳'!$B$4:$G$1499,"収入",ﾏｽﾀｰ!A11:B12)</f>
        <v>0</v>
      </c>
      <c r="D10" s="28">
        <f>DSUM('現金出納帳'!$B$4:$G$1499,"収入",ﾏｽﾀｰ!C11:D12)+DSUM('預金出納帳'!$B$4:$G$1499,"収入",ﾏｽﾀｰ!C11:D12)</f>
        <v>0</v>
      </c>
      <c r="E10" s="28">
        <f>DSUM('現金出納帳'!$B$4:$G$1499,"収入",ﾏｽﾀｰ!E11:F12)+DSUM('預金出納帳'!$B$4:$G$1499,"収入",ﾏｽﾀｰ!E11:F12)</f>
        <v>0</v>
      </c>
      <c r="F10" s="28">
        <f>DSUM('現金出納帳'!$B$4:$G$1499,"収入",ﾏｽﾀｰ!G11:H12)+DSUM('預金出納帳'!$B$4:$G$1499,"収入",ﾏｽﾀｰ!G11:H12)</f>
        <v>0</v>
      </c>
      <c r="G10" s="28">
        <f>DSUM('現金出納帳'!$B$4:$G$1499,"収入",ﾏｽﾀｰ!I11:J12)+DSUM('預金出納帳'!$B$4:$G$1499,"収入",ﾏｽﾀｰ!I11:J12)</f>
        <v>0</v>
      </c>
      <c r="H10" s="28">
        <f>DSUM('現金出納帳'!$B$4:$G$1499,"収入",ﾏｽﾀｰ!K11:L12)+DSUM('預金出納帳'!$B$4:$G$1499,"収入",ﾏｽﾀｰ!K11:L12)</f>
        <v>0</v>
      </c>
      <c r="I10" s="28">
        <f>DSUM('現金出納帳'!$B$4:$G$1499,"収入",ﾏｽﾀｰ!M11:N12)+DSUM('預金出納帳'!$B$4:$G$1499,"収入",ﾏｽﾀｰ!M11:N12)</f>
        <v>0</v>
      </c>
      <c r="J10" s="28">
        <f>DSUM('現金出納帳'!$B$4:$G$1499,"収入",ﾏｽﾀｰ!O11:P12)+DSUM('預金出納帳'!$B$4:$G$1499,"収入",ﾏｽﾀｰ!O11:P12)</f>
        <v>0</v>
      </c>
      <c r="K10" s="28">
        <f>DSUM('現金出納帳'!$B$4:$G$1499,"収入",ﾏｽﾀｰ!Q11:R12)+DSUM('預金出納帳'!$B$4:$G$1499,"収入",ﾏｽﾀｰ!Q11:R12)</f>
        <v>0</v>
      </c>
      <c r="L10" s="28">
        <f>DSUM('現金出納帳'!$B$4:$G$1499,"収入",ﾏｽﾀｰ!S11:T12)+DSUM('預金出納帳'!$B$4:$G$1499,"収入",ﾏｽﾀｰ!S11:T12)</f>
        <v>0</v>
      </c>
      <c r="M10" s="28">
        <f>DSUM('現金出納帳'!$B$4:$G$1499,"収入",ﾏｽﾀｰ!U11:V12)+DSUM('預金出納帳'!$B$4:$G$1499,"収入",ﾏｽﾀｰ!U11:V12)</f>
        <v>0</v>
      </c>
      <c r="N10" s="28">
        <f>DSUM('現金出納帳'!$B$4:$G$1499,"収入",ﾏｽﾀｰ!W11:X12)+DSUM('預金出納帳'!$B$4:$G$1499,"収入",ﾏｽﾀｰ!W11:X12)</f>
        <v>0</v>
      </c>
      <c r="O10" s="28">
        <f t="shared" si="2"/>
        <v>0</v>
      </c>
      <c r="P10" s="23"/>
      <c r="Q10" s="28">
        <f t="shared" si="1"/>
        <v>0</v>
      </c>
    </row>
    <row r="11" spans="1:17" ht="13.5">
      <c r="A11" s="135"/>
      <c r="B11" s="27" t="str">
        <f>'基本設定'!$B$10</f>
        <v>収入２</v>
      </c>
      <c r="C11" s="28">
        <f>DSUM('現金出納帳'!$B$4:$G$1499,"収入",ﾏｽﾀｰ!A13:B14)+DSUM('預金出納帳'!$B$4:$G$1499,"収入",ﾏｽﾀｰ!A13:B14)</f>
        <v>0</v>
      </c>
      <c r="D11" s="28">
        <f>DSUM('現金出納帳'!$B$4:$G$1499,"収入",ﾏｽﾀｰ!C13:D14)+DSUM('預金出納帳'!$B$4:$G$1499,"収入",ﾏｽﾀｰ!C13:D14)</f>
        <v>0</v>
      </c>
      <c r="E11" s="28">
        <f>DSUM('現金出納帳'!$B$4:$G$1499,"収入",ﾏｽﾀｰ!E13:F14)+DSUM('預金出納帳'!$B$4:$G$1499,"収入",ﾏｽﾀｰ!E13:F14)</f>
        <v>0</v>
      </c>
      <c r="F11" s="28">
        <f>DSUM('現金出納帳'!$B$4:$G$1499,"収入",ﾏｽﾀｰ!G13:H14)+DSUM('預金出納帳'!$B$4:$G$1499,"収入",ﾏｽﾀｰ!G13:H14)</f>
        <v>0</v>
      </c>
      <c r="G11" s="28">
        <f>DSUM('現金出納帳'!$B$4:$G$1499,"収入",ﾏｽﾀｰ!I13:J14)+DSUM('預金出納帳'!$B$4:$G$1499,"収入",ﾏｽﾀｰ!I13:J14)</f>
        <v>0</v>
      </c>
      <c r="H11" s="28">
        <f>DSUM('現金出納帳'!$B$4:$G$1499,"収入",ﾏｽﾀｰ!K13:L14)+DSUM('預金出納帳'!$B$4:$G$1499,"収入",ﾏｽﾀｰ!K13:L14)</f>
        <v>0</v>
      </c>
      <c r="I11" s="28">
        <f>DSUM('現金出納帳'!$B$4:$G$1499,"収入",ﾏｽﾀｰ!M13:N14)+DSUM('預金出納帳'!$B$4:$G$1499,"収入",ﾏｽﾀｰ!M13:N14)</f>
        <v>0</v>
      </c>
      <c r="J11" s="28">
        <f>DSUM('現金出納帳'!$B$4:$G$1499,"収入",ﾏｽﾀｰ!O13:P14)+DSUM('預金出納帳'!$B$4:$G$1499,"収入",ﾏｽﾀｰ!O13:P14)</f>
        <v>0</v>
      </c>
      <c r="K11" s="28">
        <f>DSUM('現金出納帳'!$B$4:$G$1499,"収入",ﾏｽﾀｰ!Q13:R14)+DSUM('預金出納帳'!$B$4:$G$1499,"収入",ﾏｽﾀｰ!Q13:R14)</f>
        <v>0</v>
      </c>
      <c r="L11" s="28">
        <f>DSUM('現金出納帳'!$B$4:$G$1499,"収入",ﾏｽﾀｰ!S13:T14)+DSUM('預金出納帳'!$B$4:$G$1499,"収入",ﾏｽﾀｰ!S13:T14)</f>
        <v>0</v>
      </c>
      <c r="M11" s="28">
        <f>DSUM('現金出納帳'!$B$4:$G$1499,"収入",ﾏｽﾀｰ!U13:V14)+DSUM('預金出納帳'!$B$4:$G$1499,"収入",ﾏｽﾀｰ!U13:V14)</f>
        <v>0</v>
      </c>
      <c r="N11" s="28">
        <f>DSUM('現金出納帳'!$B$4:$G$1499,"収入",ﾏｽﾀｰ!W13:X14)+DSUM('預金出納帳'!$B$4:$G$1499,"収入",ﾏｽﾀｰ!W13:X14)</f>
        <v>0</v>
      </c>
      <c r="O11" s="28">
        <f t="shared" si="2"/>
        <v>0</v>
      </c>
      <c r="P11" s="23"/>
      <c r="Q11" s="28">
        <f t="shared" si="1"/>
        <v>0</v>
      </c>
    </row>
    <row r="12" spans="1:17" ht="13.5">
      <c r="A12" s="135"/>
      <c r="B12" s="29" t="s">
        <v>14</v>
      </c>
      <c r="C12" s="30">
        <f>SUM(C5:C11)</f>
        <v>260000</v>
      </c>
      <c r="D12" s="30">
        <f>SUM(D6:D11)</f>
        <v>0</v>
      </c>
      <c r="E12" s="30">
        <f aca="true" t="shared" si="3" ref="E12:N12">SUM(E6:E11)</f>
        <v>240000</v>
      </c>
      <c r="F12" s="30">
        <f t="shared" si="3"/>
        <v>0</v>
      </c>
      <c r="G12" s="30">
        <f t="shared" si="3"/>
        <v>0</v>
      </c>
      <c r="H12" s="30">
        <f t="shared" si="3"/>
        <v>10150</v>
      </c>
      <c r="I12" s="30">
        <f t="shared" si="3"/>
        <v>11000</v>
      </c>
      <c r="J12" s="30">
        <f t="shared" si="3"/>
        <v>12000</v>
      </c>
      <c r="K12" s="30">
        <f t="shared" si="3"/>
        <v>0</v>
      </c>
      <c r="L12" s="30">
        <f t="shared" si="3"/>
        <v>0</v>
      </c>
      <c r="M12" s="30">
        <f t="shared" si="3"/>
        <v>0</v>
      </c>
      <c r="N12" s="30">
        <f t="shared" si="3"/>
        <v>165</v>
      </c>
      <c r="O12" s="30">
        <f>SUM(O5:O11)</f>
        <v>533315</v>
      </c>
      <c r="P12" s="30">
        <f>SUM(P5:P11)</f>
        <v>0</v>
      </c>
      <c r="Q12" s="30">
        <f>SUM(Q5:Q11)</f>
        <v>533315</v>
      </c>
    </row>
    <row r="14" spans="1:17" ht="13.5" customHeight="1">
      <c r="A14" s="132" t="s">
        <v>16</v>
      </c>
      <c r="B14" s="27" t="str">
        <f>'基本設定'!$B$14</f>
        <v>総会費</v>
      </c>
      <c r="C14" s="28">
        <f>DSUM('現金出納帳'!$B$4:$G$1499,"支出",ﾏｽﾀｰ!A15:B16)+DSUM('預金出納帳'!$B$4:$G$1499,"支出",ﾏｽﾀｰ!A15:B16)</f>
        <v>80000</v>
      </c>
      <c r="D14" s="28">
        <f>DSUM('現金出納帳'!$B$4:$G$1499,"支出",ﾏｽﾀｰ!C15:D16)+DSUM('預金出納帳'!$B$4:$G$1499,"支出",ﾏｽﾀｰ!C15:D16)</f>
        <v>0</v>
      </c>
      <c r="E14" s="28">
        <f>DSUM('現金出納帳'!$B$4:$G$1499,"支出",ﾏｽﾀｰ!E15:F16)+DSUM('預金出納帳'!$B$4:$G$1499,"支出",ﾏｽﾀｰ!E15:F16)</f>
        <v>0</v>
      </c>
      <c r="F14" s="28">
        <f>DSUM('現金出納帳'!$B$4:$G$1499,"支出",ﾏｽﾀｰ!G15:H16)+DSUM('預金出納帳'!$B$4:$G$1499,"支出",ﾏｽﾀｰ!G15:H16)</f>
        <v>0</v>
      </c>
      <c r="G14" s="28">
        <f>DSUM('現金出納帳'!$B$4:$G$1499,"支出",ﾏｽﾀｰ!I15:J16)+DSUM('預金出納帳'!$B$4:$G$1499,"支出",ﾏｽﾀｰ!I15:J16)</f>
        <v>0</v>
      </c>
      <c r="H14" s="28">
        <f>DSUM('現金出納帳'!$B$4:$G$1499,"支出",ﾏｽﾀｰ!K15:L16)+DSUM('預金出納帳'!$B$4:$G$1499,"支出",ﾏｽﾀｰ!K15:L16)</f>
        <v>0</v>
      </c>
      <c r="I14" s="28">
        <f>DSUM('現金出納帳'!$B$4:$G$1499,"支出",ﾏｽﾀｰ!M15:N16)+DSUM('預金出納帳'!$B$4:$G$1499,"支出",ﾏｽﾀｰ!M15:N16)</f>
        <v>0</v>
      </c>
      <c r="J14" s="28">
        <f>DSUM('現金出納帳'!$B$4:$G$1499,"支出",ﾏｽﾀｰ!O15:P16)+DSUM('預金出納帳'!$B$4:$G$1499,"支出",ﾏｽﾀｰ!O15:P16)</f>
        <v>0</v>
      </c>
      <c r="K14" s="28">
        <f>DSUM('現金出納帳'!$B$4:$G$1499,"支出",ﾏｽﾀｰ!Q15:R16)+DSUM('預金出納帳'!$B$4:$G$1499,"支出",ﾏｽﾀｰ!Q15:R16)</f>
        <v>0</v>
      </c>
      <c r="L14" s="28">
        <f>DSUM('現金出納帳'!$B$4:$G$1499,"支出",ﾏｽﾀｰ!S15:T16)+DSUM('預金出納帳'!$B$4:$G$1499,"支出",ﾏｽﾀｰ!S15:T16)</f>
        <v>0</v>
      </c>
      <c r="M14" s="28">
        <f>DSUM('現金出納帳'!$B$4:$G$1499,"支出",ﾏｽﾀｰ!U15:V16)+DSUM('預金出納帳'!$B$4:$G$1499,"支出",ﾏｽﾀｰ!U15:V16)</f>
        <v>0</v>
      </c>
      <c r="N14" s="28">
        <f>DSUM('現金出納帳'!$B$4:$G$1499,"支出",ﾏｽﾀｰ!W15:X16)+DSUM('預金出納帳'!$B$4:$G$1499,"支出",ﾏｽﾀｰ!W15:X16)</f>
        <v>0</v>
      </c>
      <c r="O14" s="28">
        <f>SUM(C14:N14)</f>
        <v>80000</v>
      </c>
      <c r="P14" s="23"/>
      <c r="Q14" s="28">
        <f>O14+P14</f>
        <v>80000</v>
      </c>
    </row>
    <row r="15" spans="1:17" ht="13.5">
      <c r="A15" s="133"/>
      <c r="B15" s="27" t="str">
        <f>'基本設定'!$B$15</f>
        <v>役員会</v>
      </c>
      <c r="C15" s="28">
        <f>DSUM('現金出納帳'!$B$4:$G$1499,"支出",ﾏｽﾀｰ!A17:B18)+DSUM('預金出納帳'!$B$4:$G$1499,"支出",ﾏｽﾀｰ!A17:B18)</f>
        <v>18000</v>
      </c>
      <c r="D15" s="28">
        <f>DSUM('現金出納帳'!$B$4:$G$1499,"支出",ﾏｽﾀｰ!C17:D18)+DSUM('預金出納帳'!$B$4:$G$1499,"支出",ﾏｽﾀｰ!C17:D18)</f>
        <v>0</v>
      </c>
      <c r="E15" s="28">
        <f>DSUM('現金出納帳'!$B$4:$G$1499,"支出",ﾏｽﾀｰ!E17:F18)+DSUM('預金出納帳'!$B$4:$G$1499,"支出",ﾏｽﾀｰ!E17:F18)</f>
        <v>0</v>
      </c>
      <c r="F15" s="28">
        <f>DSUM('現金出納帳'!$B$4:$G$1499,"支出",ﾏｽﾀｰ!G17:H18)+DSUM('預金出納帳'!$B$4:$G$1499,"支出",ﾏｽﾀｰ!G17:H18)</f>
        <v>0</v>
      </c>
      <c r="G15" s="28">
        <f>DSUM('現金出納帳'!$B$4:$G$1499,"支出",ﾏｽﾀｰ!I17:J18)+DSUM('預金出納帳'!$B$4:$G$1499,"支出",ﾏｽﾀｰ!I17:J18)</f>
        <v>12000</v>
      </c>
      <c r="H15" s="28">
        <f>DSUM('現金出納帳'!$B$4:$G$1499,"支出",ﾏｽﾀｰ!K17:L18)+DSUM('預金出納帳'!$B$4:$G$1499,"支出",ﾏｽﾀｰ!K17:L18)</f>
        <v>0</v>
      </c>
      <c r="I15" s="28">
        <f>DSUM('現金出納帳'!$B$4:$G$1499,"支出",ﾏｽﾀｰ!M17:N18)+DSUM('預金出納帳'!$B$4:$G$1499,"支出",ﾏｽﾀｰ!M17:N18)</f>
        <v>0</v>
      </c>
      <c r="J15" s="28">
        <f>DSUM('現金出納帳'!$B$4:$G$1499,"支出",ﾏｽﾀｰ!O17:P18)+DSUM('預金出納帳'!$B$4:$G$1499,"支出",ﾏｽﾀｰ!O17:P18)</f>
        <v>0</v>
      </c>
      <c r="K15" s="28">
        <f>DSUM('現金出納帳'!$B$4:$G$1499,"支出",ﾏｽﾀｰ!Q17:R18)+DSUM('預金出納帳'!$B$4:$G$1499,"支出",ﾏｽﾀｰ!Q17:R18)</f>
        <v>0</v>
      </c>
      <c r="L15" s="28">
        <f>DSUM('現金出納帳'!$B$4:$G$1499,"支出",ﾏｽﾀｰ!S17:T18)+DSUM('預金出納帳'!$B$4:$G$1499,"支出",ﾏｽﾀｰ!S17:T18)</f>
        <v>0</v>
      </c>
      <c r="M15" s="28">
        <f>DSUM('現金出納帳'!$B$4:$G$1499,"支出",ﾏｽﾀｰ!U17:V18)+DSUM('預金出納帳'!$B$4:$G$1499,"支出",ﾏｽﾀｰ!U17:V18)</f>
        <v>0</v>
      </c>
      <c r="N15" s="28">
        <f>DSUM('現金出納帳'!$B$4:$G$1499,"支出",ﾏｽﾀｰ!W17:X18)+DSUM('預金出納帳'!$B$4:$G$1499,"支出",ﾏｽﾀｰ!W17:X18)</f>
        <v>12000</v>
      </c>
      <c r="O15" s="28">
        <f aca="true" t="shared" si="4" ref="O15:O26">SUM(C15:N15)</f>
        <v>42000</v>
      </c>
      <c r="P15" s="23"/>
      <c r="Q15" s="28">
        <f aca="true" t="shared" si="5" ref="Q15:Q26">O15+P15</f>
        <v>42000</v>
      </c>
    </row>
    <row r="16" spans="1:17" ht="13.5">
      <c r="A16" s="133"/>
      <c r="B16" s="27" t="str">
        <f>'基本設定'!$B$16</f>
        <v>事務費</v>
      </c>
      <c r="C16" s="28">
        <f>DSUM('現金出納帳'!$B$4:$G$1499,"支出",ﾏｽﾀｰ!A19:B20)+DSUM('預金出納帳'!$B$4:$G$1499,"支出",ﾏｽﾀｰ!A19:B20)</f>
        <v>0</v>
      </c>
      <c r="D16" s="28">
        <f>DSUM('現金出納帳'!$B$4:$G$1499,"支出",ﾏｽﾀｰ!C19:D20)+DSUM('預金出納帳'!$B$4:$G$1499,"支出",ﾏｽﾀｰ!C19:D20)</f>
        <v>0</v>
      </c>
      <c r="E16" s="28">
        <f>DSUM('現金出納帳'!$B$4:$G$1499,"支出",ﾏｽﾀｰ!E19:F20)+DSUM('預金出納帳'!$B$4:$G$1499,"支出",ﾏｽﾀｰ!E19:F20)</f>
        <v>0</v>
      </c>
      <c r="F16" s="28">
        <f>DSUM('現金出納帳'!$B$4:$G$1499,"支出",ﾏｽﾀｰ!G19:H20)+DSUM('預金出納帳'!$B$4:$G$1499,"支出",ﾏｽﾀｰ!G19:H20)</f>
        <v>0</v>
      </c>
      <c r="G16" s="28">
        <f>DSUM('現金出納帳'!$B$4:$G$1499,"支出",ﾏｽﾀｰ!I19:J20)+DSUM('預金出納帳'!$B$4:$G$1499,"支出",ﾏｽﾀｰ!I19:J20)</f>
        <v>0</v>
      </c>
      <c r="H16" s="28">
        <f>DSUM('現金出納帳'!$B$4:$G$1499,"支出",ﾏｽﾀｰ!K19:L20)+DSUM('預金出納帳'!$B$4:$G$1499,"支出",ﾏｽﾀｰ!K19:L20)</f>
        <v>0</v>
      </c>
      <c r="I16" s="28">
        <f>DSUM('現金出納帳'!$B$4:$G$1499,"支出",ﾏｽﾀｰ!M19:N20)+DSUM('預金出納帳'!$B$4:$G$1499,"支出",ﾏｽﾀｰ!M19:N20)</f>
        <v>0</v>
      </c>
      <c r="J16" s="28">
        <f>DSUM('現金出納帳'!$B$4:$G$1499,"支出",ﾏｽﾀｰ!O19:P20)+DSUM('預金出納帳'!$B$4:$G$1499,"支出",ﾏｽﾀｰ!O19:P20)</f>
        <v>351</v>
      </c>
      <c r="K16" s="28">
        <f>DSUM('現金出納帳'!$B$4:$G$1499,"支出",ﾏｽﾀｰ!Q19:R20)+DSUM('預金出納帳'!$B$4:$G$1499,"支出",ﾏｽﾀｰ!Q19:R20)</f>
        <v>0</v>
      </c>
      <c r="L16" s="28">
        <f>DSUM('現金出納帳'!$B$4:$G$1499,"支出",ﾏｽﾀｰ!S19:T20)+DSUM('預金出納帳'!$B$4:$G$1499,"支出",ﾏｽﾀｰ!S19:T20)</f>
        <v>0</v>
      </c>
      <c r="M16" s="28">
        <f>DSUM('現金出納帳'!$B$4:$G$1499,"支出",ﾏｽﾀｰ!U19:V20)+DSUM('預金出納帳'!$B$4:$G$1499,"支出",ﾏｽﾀｰ!U19:V20)</f>
        <v>0</v>
      </c>
      <c r="N16" s="28">
        <f>DSUM('現金出納帳'!$B$4:$G$1499,"支出",ﾏｽﾀｰ!W19:X20)+DSUM('預金出納帳'!$B$4:$G$1499,"支出",ﾏｽﾀｰ!W19:X20)</f>
        <v>8000</v>
      </c>
      <c r="O16" s="28">
        <f t="shared" si="4"/>
        <v>8351</v>
      </c>
      <c r="P16" s="23"/>
      <c r="Q16" s="28">
        <f t="shared" si="5"/>
        <v>8351</v>
      </c>
    </row>
    <row r="17" spans="1:17" ht="13.5">
      <c r="A17" s="133"/>
      <c r="B17" s="27" t="str">
        <f>'基本設定'!$B$17</f>
        <v>役員手当</v>
      </c>
      <c r="C17" s="28">
        <f>DSUM('現金出納帳'!$B$4:$G$1499,"支出",ﾏｽﾀｰ!A21:B22)+DSUM('預金出納帳'!$B$4:$G$1499,"支出",ﾏｽﾀｰ!A21:B22)</f>
        <v>0</v>
      </c>
      <c r="D17" s="28">
        <f>DSUM('現金出納帳'!$B$4:$G$1499,"支出",ﾏｽﾀｰ!C21:D22)+DSUM('預金出納帳'!$B$4:$G$1499,"支出",ﾏｽﾀｰ!C21:D22)</f>
        <v>0</v>
      </c>
      <c r="E17" s="28">
        <f>DSUM('現金出納帳'!$B$4:$G$1499,"支出",ﾏｽﾀｰ!E21:F22)+DSUM('預金出納帳'!$B$4:$G$1499,"支出",ﾏｽﾀｰ!E21:F22)</f>
        <v>0</v>
      </c>
      <c r="F17" s="28">
        <f>DSUM('現金出納帳'!$B$4:$G$1499,"支出",ﾏｽﾀｰ!G21:H22)+DSUM('預金出納帳'!$B$4:$G$1499,"支出",ﾏｽﾀｰ!G21:H22)</f>
        <v>0</v>
      </c>
      <c r="G17" s="28">
        <f>DSUM('現金出納帳'!$B$4:$G$1499,"支出",ﾏｽﾀｰ!I21:J22)+DSUM('預金出納帳'!$B$4:$G$1499,"支出",ﾏｽﾀｰ!I21:J22)</f>
        <v>0</v>
      </c>
      <c r="H17" s="28">
        <f>DSUM('現金出納帳'!$B$4:$G$1499,"支出",ﾏｽﾀｰ!K21:L22)+DSUM('預金出納帳'!$B$4:$G$1499,"支出",ﾏｽﾀｰ!K21:L22)</f>
        <v>0</v>
      </c>
      <c r="I17" s="28">
        <f>DSUM('現金出納帳'!$B$4:$G$1499,"支出",ﾏｽﾀｰ!M21:N22)+DSUM('預金出納帳'!$B$4:$G$1499,"支出",ﾏｽﾀｰ!M21:N22)</f>
        <v>0</v>
      </c>
      <c r="J17" s="28">
        <f>DSUM('現金出納帳'!$B$4:$G$1499,"支出",ﾏｽﾀｰ!O21:P22)+DSUM('預金出納帳'!$B$4:$G$1499,"支出",ﾏｽﾀｰ!O21:P22)</f>
        <v>0</v>
      </c>
      <c r="K17" s="28">
        <f>DSUM('現金出納帳'!$B$4:$G$1499,"支出",ﾏｽﾀｰ!Q21:R22)+DSUM('預金出納帳'!$B$4:$G$1499,"支出",ﾏｽﾀｰ!Q21:R22)</f>
        <v>0</v>
      </c>
      <c r="L17" s="28">
        <f>DSUM('現金出納帳'!$B$4:$G$1499,"支出",ﾏｽﾀｰ!S21:T22)+DSUM('預金出納帳'!$B$4:$G$1499,"支出",ﾏｽﾀｰ!S21:T22)</f>
        <v>0</v>
      </c>
      <c r="M17" s="28">
        <f>DSUM('現金出納帳'!$B$4:$G$1499,"支出",ﾏｽﾀｰ!U21:V22)+DSUM('預金出納帳'!$B$4:$G$1499,"支出",ﾏｽﾀｰ!U21:V22)</f>
        <v>0</v>
      </c>
      <c r="N17" s="28">
        <f>DSUM('現金出納帳'!$B$4:$G$1499,"支出",ﾏｽﾀｰ!W21:X22)+DSUM('預金出納帳'!$B$4:$G$1499,"支出",ﾏｽﾀｰ!W21:X22)</f>
        <v>29000</v>
      </c>
      <c r="O17" s="28">
        <f t="shared" si="4"/>
        <v>29000</v>
      </c>
      <c r="P17" s="23"/>
      <c r="Q17" s="28">
        <f t="shared" si="5"/>
        <v>29000</v>
      </c>
    </row>
    <row r="18" spans="1:17" ht="13.5">
      <c r="A18" s="133"/>
      <c r="B18" s="27" t="str">
        <f>'基本設定'!$B$18</f>
        <v>旅費交通費</v>
      </c>
      <c r="C18" s="28">
        <f>DSUM('現金出納帳'!$B$4:$G$1499,"支出",ﾏｽﾀｰ!A23:B24)+DSUM('預金出納帳'!$B$4:$G$1499,"支出",ﾏｽﾀｰ!A23:B24)</f>
        <v>0</v>
      </c>
      <c r="D18" s="28">
        <f>DSUM('現金出納帳'!$B$4:$G$1499,"支出",ﾏｽﾀｰ!C23:D24)+DSUM('預金出納帳'!$B$4:$G$1499,"支出",ﾏｽﾀｰ!C23:D24)</f>
        <v>0</v>
      </c>
      <c r="E18" s="28">
        <f>DSUM('現金出納帳'!$B$4:$G$1499,"支出",ﾏｽﾀｰ!E23:F24)+DSUM('預金出納帳'!$B$4:$G$1499,"支出",ﾏｽﾀｰ!E23:F24)</f>
        <v>0</v>
      </c>
      <c r="F18" s="28">
        <f>DSUM('現金出納帳'!$B$4:$G$1499,"支出",ﾏｽﾀｰ!G23:H24)+DSUM('預金出納帳'!$B$4:$G$1499,"支出",ﾏｽﾀｰ!G23:H24)</f>
        <v>0</v>
      </c>
      <c r="G18" s="68">
        <f>DSUM('現金出納帳'!$B$4:$G$1499,"支出",ﾏｽﾀｰ!I23:J24)+DSUM('預金出納帳'!$B$4:$G$1499,"支出",ﾏｽﾀｰ!I23:J24)</f>
        <v>0</v>
      </c>
      <c r="H18" s="28">
        <f>DSUM('現金出納帳'!$B$4:$G$1499,"支出",ﾏｽﾀｰ!K23:L24)+DSUM('預金出納帳'!$B$4:$G$1499,"支出",ﾏｽﾀｰ!K23:L24)</f>
        <v>0</v>
      </c>
      <c r="I18" s="28">
        <f>DSUM('現金出納帳'!$B$4:$G$1499,"支出",ﾏｽﾀｰ!M23:N24)+DSUM('預金出納帳'!$B$4:$G$1499,"支出",ﾏｽﾀｰ!M23:N24)</f>
        <v>0</v>
      </c>
      <c r="J18" s="28">
        <f>DSUM('現金出納帳'!$B$4:$G$1499,"支出",ﾏｽﾀｰ!O23:P24)+DSUM('預金出納帳'!$B$4:$G$1499,"支出",ﾏｽﾀｰ!O23:P24)</f>
        <v>0</v>
      </c>
      <c r="K18" s="28">
        <f>DSUM('現金出納帳'!$B$4:$G$1499,"支出",ﾏｽﾀｰ!Q23:R24)+DSUM('預金出納帳'!$B$4:$G$1499,"支出",ﾏｽﾀｰ!Q23:R24)</f>
        <v>0</v>
      </c>
      <c r="L18" s="28">
        <f>DSUM('現金出納帳'!$B$4:$G$1499,"支出",ﾏｽﾀｰ!S23:T24)+DSUM('預金出納帳'!$B$4:$G$1499,"支出",ﾏｽﾀｰ!S23:T24)</f>
        <v>0</v>
      </c>
      <c r="M18" s="28">
        <f>DSUM('現金出納帳'!$B$4:$G$1499,"支出",ﾏｽﾀｰ!U23:V24)+DSUM('預金出納帳'!$B$4:$G$1499,"支出",ﾏｽﾀｰ!U23:V24)</f>
        <v>0</v>
      </c>
      <c r="N18" s="28">
        <f>DSUM('現金出納帳'!$B$4:$G$1499,"支出",ﾏｽﾀｰ!W23:X24)+DSUM('預金出納帳'!$B$4:$G$1499,"支出",ﾏｽﾀｰ!W23:X24)</f>
        <v>0</v>
      </c>
      <c r="O18" s="28">
        <f t="shared" si="4"/>
        <v>0</v>
      </c>
      <c r="P18" s="23"/>
      <c r="Q18" s="28">
        <f t="shared" si="5"/>
        <v>0</v>
      </c>
    </row>
    <row r="19" spans="1:17" ht="13.5">
      <c r="A19" s="133"/>
      <c r="B19" s="27" t="str">
        <f>'基本設定'!$B$19</f>
        <v>ソフトボール</v>
      </c>
      <c r="C19" s="28">
        <f>DSUM('現金出納帳'!$B$4:$G$1499,"支出",ﾏｽﾀｰ!A25:B26)+DSUM('預金出納帳'!$B$4:$G$1499,"支出",ﾏｽﾀｰ!A25:B26)</f>
        <v>0</v>
      </c>
      <c r="D19" s="28">
        <f>DSUM('現金出納帳'!$B$4:$G$1499,"支出",ﾏｽﾀｰ!C25:D26)+DSUM('預金出納帳'!$B$4:$G$1499,"支出",ﾏｽﾀｰ!C25:D26)</f>
        <v>0</v>
      </c>
      <c r="E19" s="28">
        <f>DSUM('現金出納帳'!$B$4:$G$1499,"支出",ﾏｽﾀｰ!E25:F26)+DSUM('預金出納帳'!$B$4:$G$1499,"支出",ﾏｽﾀｰ!E25:F26)</f>
        <v>0</v>
      </c>
      <c r="F19" s="28">
        <f>DSUM('現金出納帳'!$B$4:$G$1499,"支出",ﾏｽﾀｰ!G25:H26)+DSUM('預金出納帳'!$B$4:$G$1499,"支出",ﾏｽﾀｰ!G25:H26)</f>
        <v>0</v>
      </c>
      <c r="G19" s="68">
        <f>DSUM('現金出納帳'!$B$4:$G$1499,"支出",ﾏｽﾀｰ!I25:J26)+DSUM('預金出納帳'!$B$4:$G$1499,"支出",ﾏｽﾀｰ!I25:J26)</f>
        <v>0</v>
      </c>
      <c r="H19" s="28">
        <f>DSUM('現金出納帳'!$B$4:$G$1499,"支出",ﾏｽﾀｰ!K25:L26)+DSUM('預金出納帳'!$B$4:$G$1499,"支出",ﾏｽﾀｰ!K25:L26)</f>
        <v>56500</v>
      </c>
      <c r="I19" s="28">
        <f>DSUM('現金出納帳'!$B$4:$G$1499,"支出",ﾏｽﾀｰ!M25:N26)+DSUM('預金出納帳'!$B$4:$G$1499,"支出",ﾏｽﾀｰ!M25:N26)</f>
        <v>0</v>
      </c>
      <c r="J19" s="28">
        <f>DSUM('現金出納帳'!$B$4:$G$1499,"支出",ﾏｽﾀｰ!O25:P26)+DSUM('預金出納帳'!$B$4:$G$1499,"支出",ﾏｽﾀｰ!O25:P26)</f>
        <v>0</v>
      </c>
      <c r="K19" s="28">
        <f>DSUM('現金出納帳'!$B$4:$G$1499,"支出",ﾏｽﾀｰ!Q25:R26)+DSUM('預金出納帳'!$B$4:$G$1499,"支出",ﾏｽﾀｰ!Q25:R26)</f>
        <v>0</v>
      </c>
      <c r="L19" s="28">
        <f>DSUM('現金出納帳'!$B$4:$G$1499,"支出",ﾏｽﾀｰ!S25:T26)+DSUM('預金出納帳'!$B$4:$G$1499,"支出",ﾏｽﾀｰ!S25:T26)</f>
        <v>0</v>
      </c>
      <c r="M19" s="28">
        <f>DSUM('現金出納帳'!$B$4:$G$1499,"支出",ﾏｽﾀｰ!U25:V26)+DSUM('預金出納帳'!$B$4:$G$1499,"支出",ﾏｽﾀｰ!U25:V26)</f>
        <v>0</v>
      </c>
      <c r="N19" s="28">
        <f>DSUM('現金出納帳'!$B$4:$G$1499,"支出",ﾏｽﾀｰ!W25:X26)+DSUM('預金出納帳'!$B$4:$G$1499,"支出",ﾏｽﾀｰ!W25:X26)</f>
        <v>0</v>
      </c>
      <c r="O19" s="28">
        <f t="shared" si="4"/>
        <v>56500</v>
      </c>
      <c r="P19" s="23"/>
      <c r="Q19" s="28">
        <f t="shared" si="5"/>
        <v>56500</v>
      </c>
    </row>
    <row r="20" spans="1:17" ht="13.5">
      <c r="A20" s="133"/>
      <c r="B20" s="27" t="str">
        <f>'基本設定'!$B$20</f>
        <v>社会貢献活動</v>
      </c>
      <c r="C20" s="28">
        <f>DSUM('現金出納帳'!$B$4:$G$1499,"支出",ﾏｽﾀｰ!A27:B28)+DSUM('預金出納帳'!$B$4:$G$1499,"支出",ﾏｽﾀｰ!A27:B28)</f>
        <v>0</v>
      </c>
      <c r="D20" s="28">
        <f>DSUM('現金出納帳'!$B$4:$G$1499,"支出",ﾏｽﾀｰ!C27:D28)+DSUM('預金出納帳'!$B$4:$G$1499,"支出",ﾏｽﾀｰ!C27:D28)</f>
        <v>0</v>
      </c>
      <c r="E20" s="28">
        <f>DSUM('現金出納帳'!$B$4:$G$1499,"支出",ﾏｽﾀｰ!E27:F28)+DSUM('預金出納帳'!$B$4:$G$1499,"支出",ﾏｽﾀｰ!E27:F28)</f>
        <v>0</v>
      </c>
      <c r="F20" s="28">
        <f>DSUM('現金出納帳'!$B$4:$G$1499,"支出",ﾏｽﾀｰ!G27:H28)+DSUM('預金出納帳'!$B$4:$G$1499,"支出",ﾏｽﾀｰ!G27:H28)</f>
        <v>0</v>
      </c>
      <c r="G20" s="68">
        <f>DSUM('現金出納帳'!$B$4:$G$1499,"支出",ﾏｽﾀｰ!I27:J28)+DSUM('預金出納帳'!$B$4:$G$1499,"支出",ﾏｽﾀｰ!I27:J28)</f>
        <v>0</v>
      </c>
      <c r="H20" s="28">
        <f>DSUM('現金出納帳'!$B$4:$G$1499,"支出",ﾏｽﾀｰ!K27:L28)+DSUM('預金出納帳'!$B$4:$G$1499,"支出",ﾏｽﾀｰ!K27:L28)</f>
        <v>0</v>
      </c>
      <c r="I20" s="28">
        <f>DSUM('現金出納帳'!$B$4:$G$1499,"支出",ﾏｽﾀｰ!M27:N28)+DSUM('預金出納帳'!$B$4:$G$1499,"支出",ﾏｽﾀｰ!M27:N28)</f>
        <v>0</v>
      </c>
      <c r="J20" s="28">
        <f>DSUM('現金出納帳'!$B$4:$G$1499,"支出",ﾏｽﾀｰ!O27:P28)+DSUM('預金出納帳'!$B$4:$G$1499,"支出",ﾏｽﾀｰ!O27:P28)</f>
        <v>10350</v>
      </c>
      <c r="K20" s="28">
        <f>DSUM('現金出納帳'!$B$4:$G$1499,"支出",ﾏｽﾀｰ!Q27:R28)+DSUM('預金出納帳'!$B$4:$G$1499,"支出",ﾏｽﾀｰ!Q27:R28)</f>
        <v>0</v>
      </c>
      <c r="L20" s="28">
        <f>DSUM('現金出納帳'!$B$4:$G$1499,"支出",ﾏｽﾀｰ!S27:T28)+DSUM('預金出納帳'!$B$4:$G$1499,"支出",ﾏｽﾀｰ!S27:T28)</f>
        <v>0</v>
      </c>
      <c r="M20" s="28">
        <f>DSUM('現金出納帳'!$B$4:$G$1499,"支出",ﾏｽﾀｰ!U27:V28)+DSUM('預金出納帳'!$B$4:$G$1499,"支出",ﾏｽﾀｰ!U27:V28)</f>
        <v>0</v>
      </c>
      <c r="N20" s="28">
        <f>DSUM('現金出納帳'!$B$4:$G$1499,"支出",ﾏｽﾀｰ!W27:X28)+DSUM('預金出納帳'!$B$4:$G$1499,"支出",ﾏｽﾀｰ!W27:X28)</f>
        <v>0</v>
      </c>
      <c r="O20" s="28">
        <f t="shared" si="4"/>
        <v>10350</v>
      </c>
      <c r="P20" s="23"/>
      <c r="Q20" s="28">
        <f t="shared" si="5"/>
        <v>10350</v>
      </c>
    </row>
    <row r="21" spans="1:17" ht="13.5">
      <c r="A21" s="133"/>
      <c r="B21" s="27" t="str">
        <f>'基本設定'!$B$21</f>
        <v>事業３</v>
      </c>
      <c r="C21" s="28">
        <f>DSUM('現金出納帳'!$B$4:$G$1499,"支出",ﾏｽﾀｰ!A29:B30)+DSUM('預金出納帳'!$B$4:$G$1499,"支出",ﾏｽﾀｰ!A29:B30)</f>
        <v>0</v>
      </c>
      <c r="D21" s="28">
        <f>DSUM('現金出納帳'!$B$4:$G$1499,"支出",ﾏｽﾀｰ!C29:D30)+DSUM('預金出納帳'!$B$4:$G$1499,"支出",ﾏｽﾀｰ!C29:D30)</f>
        <v>0</v>
      </c>
      <c r="E21" s="28">
        <f>DSUM('現金出納帳'!$B$4:$G$1499,"支出",ﾏｽﾀｰ!E29:F30)+DSUM('預金出納帳'!$B$4:$G$1499,"支出",ﾏｽﾀｰ!E29:F30)</f>
        <v>0</v>
      </c>
      <c r="F21" s="28">
        <f>DSUM('現金出納帳'!$B$4:$G$1499,"支出",ﾏｽﾀｰ!G29:H30)+DSUM('預金出納帳'!$B$4:$G$1499,"支出",ﾏｽﾀｰ!G29:H30)</f>
        <v>0</v>
      </c>
      <c r="G21" s="68">
        <f>DSUM('現金出納帳'!$B$4:$G$1499,"支出",ﾏｽﾀｰ!I29:J30)+DSUM('預金出納帳'!$B$4:$G$1499,"支出",ﾏｽﾀｰ!I29:J30)</f>
        <v>0</v>
      </c>
      <c r="H21" s="28">
        <f>DSUM('現金出納帳'!$B$4:$G$1499,"支出",ﾏｽﾀｰ!K29:L30)+DSUM('預金出納帳'!$B$4:$G$1499,"支出",ﾏｽﾀｰ!K29:L30)</f>
        <v>0</v>
      </c>
      <c r="I21" s="28">
        <f>DSUM('現金出納帳'!$B$4:$G$1499,"支出",ﾏｽﾀｰ!M29:N30)+DSUM('預金出納帳'!$B$4:$G$1499,"支出",ﾏｽﾀｰ!M29:N30)</f>
        <v>0</v>
      </c>
      <c r="J21" s="28">
        <f>DSUM('現金出納帳'!$B$4:$G$1499,"支出",ﾏｽﾀｰ!O29:P30)+DSUM('預金出納帳'!$B$4:$G$1499,"支出",ﾏｽﾀｰ!O29:P30)</f>
        <v>0</v>
      </c>
      <c r="K21" s="28">
        <f>DSUM('現金出納帳'!$B$4:$G$1499,"支出",ﾏｽﾀｰ!Q29:R30)+DSUM('預金出納帳'!$B$4:$G$1499,"支出",ﾏｽﾀｰ!Q29:R30)</f>
        <v>0</v>
      </c>
      <c r="L21" s="28">
        <f>DSUM('現金出納帳'!$B$4:$G$1499,"支出",ﾏｽﾀｰ!S29:T30)+DSUM('預金出納帳'!$B$4:$G$1499,"支出",ﾏｽﾀｰ!S29:T30)</f>
        <v>0</v>
      </c>
      <c r="M21" s="28">
        <f>DSUM('現金出納帳'!$B$4:$G$1499,"支出",ﾏｽﾀｰ!U29:V30)+DSUM('預金出納帳'!$B$4:$G$1499,"支出",ﾏｽﾀｰ!U29:V30)</f>
        <v>0</v>
      </c>
      <c r="N21" s="28">
        <f>DSUM('現金出納帳'!$B$4:$G$1499,"支出",ﾏｽﾀｰ!W29:X30)+DSUM('預金出納帳'!$B$4:$G$1499,"支出",ﾏｽﾀｰ!W29:X30)</f>
        <v>0</v>
      </c>
      <c r="O21" s="28">
        <f t="shared" si="4"/>
        <v>0</v>
      </c>
      <c r="P21" s="23"/>
      <c r="Q21" s="28">
        <f t="shared" si="5"/>
        <v>0</v>
      </c>
    </row>
    <row r="22" spans="1:17" ht="13.5" customHeight="1">
      <c r="A22" s="133"/>
      <c r="B22" s="27" t="str">
        <f>'基本設定'!$B$22</f>
        <v>事業４</v>
      </c>
      <c r="C22" s="28">
        <f>DSUM('現金出納帳'!$B$4:$G$1499,"支出",ﾏｽﾀｰ!A31:B32)+DSUM('預金出納帳'!$B$4:$G$1499,"支出",ﾏｽﾀｰ!A31:B32)</f>
        <v>0</v>
      </c>
      <c r="D22" s="28">
        <f>DSUM('現金出納帳'!$B$4:$G$1499,"支出",ﾏｽﾀｰ!C31:D32)+DSUM('預金出納帳'!$B$4:$G$1499,"支出",ﾏｽﾀｰ!C31:D32)</f>
        <v>0</v>
      </c>
      <c r="E22" s="28">
        <f>DSUM('現金出納帳'!$B$4:$G$1499,"支出",ﾏｽﾀｰ!E31:F32)+DSUM('預金出納帳'!$B$4:$G$1499,"支出",ﾏｽﾀｰ!E31:F32)</f>
        <v>0</v>
      </c>
      <c r="F22" s="28">
        <f>DSUM('現金出納帳'!$B$4:$G$1499,"支出",ﾏｽﾀｰ!G31:H32)+DSUM('預金出納帳'!$B$4:$G$1499,"支出",ﾏｽﾀｰ!G31:H32)</f>
        <v>0</v>
      </c>
      <c r="G22" s="68">
        <f>DSUM('現金出納帳'!$B$4:$G$1499,"支出",ﾏｽﾀｰ!I31:J32)+DSUM('預金出納帳'!$B$4:$G$1499,"支出",ﾏｽﾀｰ!I31:J32)</f>
        <v>0</v>
      </c>
      <c r="H22" s="28">
        <f>DSUM('現金出納帳'!$B$4:$G$1499,"支出",ﾏｽﾀｰ!K31:L32)+DSUM('預金出納帳'!$B$4:$G$1499,"支出",ﾏｽﾀｰ!K31:L32)</f>
        <v>0</v>
      </c>
      <c r="I22" s="28">
        <f>DSUM('現金出納帳'!$B$4:$G$1499,"支出",ﾏｽﾀｰ!M31:N32)+DSUM('預金出納帳'!$B$4:$G$1499,"支出",ﾏｽﾀｰ!M31:N32)</f>
        <v>0</v>
      </c>
      <c r="J22" s="28">
        <f>DSUM('現金出納帳'!$B$4:$G$1499,"支出",ﾏｽﾀｰ!O31:P32)+DSUM('預金出納帳'!$B$4:$G$1499,"支出",ﾏｽﾀｰ!O31:P32)</f>
        <v>0</v>
      </c>
      <c r="K22" s="28">
        <f>DSUM('現金出納帳'!$B$4:$G$1499,"支出",ﾏｽﾀｰ!Q31:R32)+DSUM('預金出納帳'!$B$4:$G$1499,"支出",ﾏｽﾀｰ!Q31:R32)</f>
        <v>0</v>
      </c>
      <c r="L22" s="28">
        <f>DSUM('現金出納帳'!$B$4:$G$1499,"支出",ﾏｽﾀｰ!S31:T32)+DSUM('預金出納帳'!$B$4:$G$1499,"支出",ﾏｽﾀｰ!S31:T32)</f>
        <v>0</v>
      </c>
      <c r="M22" s="28">
        <f>DSUM('現金出納帳'!$B$4:$G$1499,"支出",ﾏｽﾀｰ!U31:V32)+DSUM('預金出納帳'!$B$4:$G$1499,"支出",ﾏｽﾀｰ!U31:V32)</f>
        <v>0</v>
      </c>
      <c r="N22" s="28">
        <f>DSUM('現金出納帳'!$B$4:$G$1499,"支出",ﾏｽﾀｰ!W31:X32)+DSUM('預金出納帳'!$B$4:$G$1499,"支出",ﾏｽﾀｰ!W31:X32)</f>
        <v>0</v>
      </c>
      <c r="O22" s="28">
        <f t="shared" si="4"/>
        <v>0</v>
      </c>
      <c r="P22" s="23"/>
      <c r="Q22" s="28">
        <f t="shared" si="5"/>
        <v>0</v>
      </c>
    </row>
    <row r="23" spans="1:17" ht="13.5" customHeight="1">
      <c r="A23" s="133"/>
      <c r="B23" s="27" t="str">
        <f>'基本設定'!$B$23</f>
        <v>支部還付金</v>
      </c>
      <c r="C23" s="28">
        <f>DSUM('現金出納帳'!$B$4:$G$1499,"支出",ﾏｽﾀｰ!A33:B34)+DSUM('預金出納帳'!$B$4:$G$1499,"支出",ﾏｽﾀｰ!A33:B34)</f>
        <v>0</v>
      </c>
      <c r="D23" s="28">
        <f>DSUM('現金出納帳'!$B$4:$G$1499,"支出",ﾏｽﾀｰ!C33:D34)+DSUM('預金出納帳'!$B$4:$G$1499,"支出",ﾏｽﾀｰ!C33:D34)</f>
        <v>0</v>
      </c>
      <c r="E23" s="28">
        <f>DSUM('現金出納帳'!$B$4:$G$1499,"支出",ﾏｽﾀｰ!E33:F34)+DSUM('預金出納帳'!$B$4:$G$1499,"支出",ﾏｽﾀｰ!E33:F34)</f>
        <v>80000</v>
      </c>
      <c r="F23" s="28">
        <f>DSUM('現金出納帳'!$B$4:$G$1499,"支出",ﾏｽﾀｰ!G33:H34)+DSUM('預金出納帳'!$B$4:$G$1499,"支出",ﾏｽﾀｰ!G33:H34)</f>
        <v>0</v>
      </c>
      <c r="G23" s="68">
        <f>DSUM('現金出納帳'!$B$4:$G$1499,"支出",ﾏｽﾀｰ!I33:J34)+DSUM('預金出納帳'!$B$4:$G$1499,"支出",ﾏｽﾀｰ!I33:J34)</f>
        <v>0</v>
      </c>
      <c r="H23" s="28">
        <f>DSUM('現金出納帳'!$B$4:$G$1499,"支出",ﾏｽﾀｰ!K33:L34)+DSUM('預金出納帳'!$B$4:$G$1499,"支出",ﾏｽﾀｰ!K33:L34)</f>
        <v>0</v>
      </c>
      <c r="I23" s="28">
        <f>DSUM('現金出納帳'!$B$4:$G$1499,"支出",ﾏｽﾀｰ!M33:N34)+DSUM('預金出納帳'!$B$4:$G$1499,"支出",ﾏｽﾀｰ!M33:N34)</f>
        <v>0</v>
      </c>
      <c r="J23" s="28">
        <f>DSUM('現金出納帳'!$B$4:$G$1499,"支出",ﾏｽﾀｰ!O33:P34)+DSUM('預金出納帳'!$B$4:$G$1499,"支出",ﾏｽﾀｰ!O33:P34)</f>
        <v>0</v>
      </c>
      <c r="K23" s="28">
        <f>DSUM('現金出納帳'!$B$4:$G$1499,"支出",ﾏｽﾀｰ!Q33:R34)+DSUM('預金出納帳'!$B$4:$G$1499,"支出",ﾏｽﾀｰ!Q33:R34)</f>
        <v>0</v>
      </c>
      <c r="L23" s="28">
        <f>DSUM('現金出納帳'!$B$4:$G$1499,"支出",ﾏｽﾀｰ!S33:T34)+DSUM('預金出納帳'!$B$4:$G$1499,"支出",ﾏｽﾀｰ!S33:T34)</f>
        <v>0</v>
      </c>
      <c r="M23" s="28">
        <f>DSUM('現金出納帳'!$B$4:$G$1499,"支出",ﾏｽﾀｰ!U33:V34)+DSUM('預金出納帳'!$B$4:$G$1499,"支出",ﾏｽﾀｰ!U33:V34)</f>
        <v>0</v>
      </c>
      <c r="N23" s="28">
        <f>DSUM('現金出納帳'!$B$4:$G$1499,"支出",ﾏｽﾀｰ!W33:X34)+DSUM('預金出納帳'!$B$4:$G$1499,"支出",ﾏｽﾀｰ!W33:X34)</f>
        <v>0</v>
      </c>
      <c r="O23" s="28">
        <f t="shared" si="4"/>
        <v>80000</v>
      </c>
      <c r="P23" s="23"/>
      <c r="Q23" s="28">
        <f t="shared" si="5"/>
        <v>80000</v>
      </c>
    </row>
    <row r="24" spans="1:17" ht="13.5">
      <c r="A24" s="133"/>
      <c r="B24" s="27" t="str">
        <f>'基本設定'!$B$24</f>
        <v>その他2</v>
      </c>
      <c r="C24" s="28">
        <f>DSUM('現金出納帳'!$B$4:$G$1499,"支出",ﾏｽﾀｰ!A35:B36)+DSUM('預金出納帳'!$B$4:$G$1499,"支出",ﾏｽﾀｰ!A35:B36)</f>
        <v>0</v>
      </c>
      <c r="D24" s="28">
        <f>DSUM('現金出納帳'!$B$4:$G$1499,"支出",ﾏｽﾀｰ!C35:D36)+DSUM('預金出納帳'!$B$4:$G$1499,"支出",ﾏｽﾀｰ!C35:D36)</f>
        <v>0</v>
      </c>
      <c r="E24" s="28">
        <f>DSUM('現金出納帳'!$B$4:$G$1499,"支出",ﾏｽﾀｰ!E35:F36)+DSUM('預金出納帳'!$B$4:$G$1499,"支出",ﾏｽﾀｰ!E35:F36)</f>
        <v>0</v>
      </c>
      <c r="F24" s="28">
        <f>DSUM('現金出納帳'!$B$4:$G$1499,"支出",ﾏｽﾀｰ!G35:H36)+DSUM('預金出納帳'!$B$4:$G$1499,"支出",ﾏｽﾀｰ!G35:H36)</f>
        <v>0</v>
      </c>
      <c r="G24" s="68">
        <f>DSUM('現金出納帳'!$B$4:$G$1499,"支出",ﾏｽﾀｰ!I35:J36)+DSUM('預金出納帳'!$B$4:$G$1499,"支出",ﾏｽﾀｰ!I35:J36)</f>
        <v>0</v>
      </c>
      <c r="H24" s="28">
        <f>DSUM('現金出納帳'!$B$4:$G$1499,"支出",ﾏｽﾀｰ!K35:L36)+DSUM('預金出納帳'!$B$4:$G$1499,"支出",ﾏｽﾀｰ!K35:L36)</f>
        <v>0</v>
      </c>
      <c r="I24" s="28">
        <f>DSUM('現金出納帳'!$B$4:$G$1499,"支出",ﾏｽﾀｰ!M35:N36)+DSUM('預金出納帳'!$B$4:$G$1499,"支出",ﾏｽﾀｰ!M35:N36)</f>
        <v>0</v>
      </c>
      <c r="J24" s="28">
        <f>DSUM('現金出納帳'!$B$4:$G$1499,"支出",ﾏｽﾀｰ!O35:P36)+DSUM('預金出納帳'!$B$4:$G$1499,"支出",ﾏｽﾀｰ!O35:P36)</f>
        <v>0</v>
      </c>
      <c r="K24" s="28">
        <f>DSUM('現金出納帳'!$B$4:$G$1499,"支出",ﾏｽﾀｰ!Q35:R36)+DSUM('預金出納帳'!$B$4:$G$1499,"支出",ﾏｽﾀｰ!Q35:R36)</f>
        <v>0</v>
      </c>
      <c r="L24" s="28">
        <f>DSUM('現金出納帳'!$B$4:$G$1499,"支出",ﾏｽﾀｰ!S35:T36)+DSUM('預金出納帳'!$B$4:$G$1499,"支出",ﾏｽﾀｰ!S35:T36)</f>
        <v>0</v>
      </c>
      <c r="M24" s="28">
        <f>DSUM('現金出納帳'!$B$4:$G$1499,"支出",ﾏｽﾀｰ!U35:V36)+DSUM('預金出納帳'!$B$4:$G$1499,"支出",ﾏｽﾀｰ!U35:V36)</f>
        <v>0</v>
      </c>
      <c r="N24" s="28">
        <f>DSUM('現金出納帳'!$B$4:$G$1499,"支出",ﾏｽﾀｰ!W35:X36)+DSUM('預金出納帳'!$B$4:$G$1499,"支出",ﾏｽﾀｰ!W35:X36)</f>
        <v>0</v>
      </c>
      <c r="O24" s="28">
        <f t="shared" si="4"/>
        <v>0</v>
      </c>
      <c r="P24" s="23"/>
      <c r="Q24" s="28">
        <f t="shared" si="5"/>
        <v>0</v>
      </c>
    </row>
    <row r="25" spans="1:17" ht="13.5">
      <c r="A25" s="133"/>
      <c r="B25" s="27" t="str">
        <f>'基本設定'!$B$25</f>
        <v>雑費</v>
      </c>
      <c r="C25" s="28">
        <f>DSUM('現金出納帳'!$B$4:$G$1499,"支出",ﾏｽﾀｰ!A37:B38)+DSUM('預金出納帳'!$B$4:$G$1499,"支出",ﾏｽﾀｰ!A37:B38)</f>
        <v>0</v>
      </c>
      <c r="D25" s="28">
        <f>DSUM('現金出納帳'!$B$4:$G$1499,"支出",ﾏｽﾀｰ!C37:D38)+DSUM('預金出納帳'!$B$4:$G$1499,"支出",ﾏｽﾀｰ!C37:D38)</f>
        <v>0</v>
      </c>
      <c r="E25" s="28">
        <f>DSUM('現金出納帳'!$B$4:$G$1499,"支出",ﾏｽﾀｰ!E37:F38)+DSUM('預金出納帳'!$B$4:$G$1499,"支出",ﾏｽﾀｰ!E37:F38)</f>
        <v>0</v>
      </c>
      <c r="F25" s="28">
        <f>DSUM('現金出納帳'!$B$4:$G$1499,"支出",ﾏｽﾀｰ!G37:H38)+DSUM('預金出納帳'!$B$4:$G$1499,"支出",ﾏｽﾀｰ!G37:H38)</f>
        <v>0</v>
      </c>
      <c r="G25" s="68">
        <f>DSUM('現金出納帳'!$B$4:$G$1499,"支出",ﾏｽﾀｰ!I37:J38)+DSUM('預金出納帳'!$B$4:$G$1499,"支出",ﾏｽﾀｰ!I37:J38)</f>
        <v>0</v>
      </c>
      <c r="H25" s="28">
        <f>DSUM('現金出納帳'!$B$4:$G$1499,"支出",ﾏｽﾀｰ!K37:L38)+DSUM('預金出納帳'!$B$4:$G$1499,"支出",ﾏｽﾀｰ!K37:L38)</f>
        <v>0</v>
      </c>
      <c r="I25" s="28">
        <f>DSUM('現金出納帳'!$B$4:$G$1499,"支出",ﾏｽﾀｰ!M37:N38)+DSUM('預金出納帳'!$B$4:$G$1499,"支出",ﾏｽﾀｰ!M37:N38)</f>
        <v>0</v>
      </c>
      <c r="J25" s="28">
        <f>DSUM('現金出納帳'!$B$4:$G$1499,"支出",ﾏｽﾀｰ!O37:P38)+DSUM('預金出納帳'!$B$4:$G$1499,"支出",ﾏｽﾀｰ!O37:P38)</f>
        <v>0</v>
      </c>
      <c r="K25" s="28">
        <f>DSUM('現金出納帳'!$B$4:$G$1499,"支出",ﾏｽﾀｰ!Q37:R38)+DSUM('預金出納帳'!$B$4:$G$1499,"支出",ﾏｽﾀｰ!Q37:R38)</f>
        <v>0</v>
      </c>
      <c r="L25" s="28">
        <f>DSUM('現金出納帳'!$B$4:$G$1499,"支出",ﾏｽﾀｰ!S37:T38)+DSUM('預金出納帳'!$B$4:$G$1499,"支出",ﾏｽﾀｰ!S37:T38)</f>
        <v>0</v>
      </c>
      <c r="M25" s="28">
        <f>DSUM('現金出納帳'!$B$4:$G$1499,"支出",ﾏｽﾀｰ!U37:V38)+DSUM('預金出納帳'!$B$4:$G$1499,"支出",ﾏｽﾀｰ!U37:V38)</f>
        <v>0</v>
      </c>
      <c r="N25" s="28">
        <f>DSUM('現金出納帳'!$B$4:$G$1499,"支出",ﾏｽﾀｰ!W37:X38)+DSUM('預金出納帳'!$B$4:$G$1499,"支出",ﾏｽﾀｰ!W37:X38)</f>
        <v>0</v>
      </c>
      <c r="O25" s="28">
        <f t="shared" si="4"/>
        <v>0</v>
      </c>
      <c r="P25" s="23"/>
      <c r="Q25" s="28">
        <f t="shared" si="5"/>
        <v>0</v>
      </c>
    </row>
    <row r="26" spans="1:17" ht="13.5">
      <c r="A26" s="133"/>
      <c r="B26" s="27" t="str">
        <f>'基本設定'!$B$26</f>
        <v>予備費</v>
      </c>
      <c r="C26" s="28">
        <f>DSUM('現金出納帳'!$B$4:$G$1499,"支出",ﾏｽﾀｰ!A39:B40)+DSUM('預金出納帳'!$B$4:$G$1499,"支出",ﾏｽﾀｰ!A39:B40)</f>
        <v>0</v>
      </c>
      <c r="D26" s="28">
        <f>DSUM('現金出納帳'!$B$4:$G$1499,"支出",ﾏｽﾀｰ!C39:D40)+DSUM('預金出納帳'!$B$4:$G$1499,"支出",ﾏｽﾀｰ!C39:D40)</f>
        <v>0</v>
      </c>
      <c r="E26" s="28">
        <f>DSUM('現金出納帳'!$B$4:$G$1499,"支出",ﾏｽﾀｰ!E39:F40)+DSUM('預金出納帳'!$B$4:$G$1499,"支出",ﾏｽﾀｰ!E39:F40)</f>
        <v>0</v>
      </c>
      <c r="F26" s="28">
        <f>DSUM('現金出納帳'!$B$4:$G$1499,"支出",ﾏｽﾀｰ!G39:H40)+DSUM('預金出納帳'!$B$4:$G$1499,"支出",ﾏｽﾀｰ!G39:H40)</f>
        <v>0</v>
      </c>
      <c r="G26" s="68">
        <f>DSUM('現金出納帳'!$B$4:$G$1499,"支出",ﾏｽﾀｰ!I39:J40)+DSUM('預金出納帳'!$B$4:$G$1499,"支出",ﾏｽﾀｰ!I39:J40)</f>
        <v>0</v>
      </c>
      <c r="H26" s="28">
        <f>DSUM('現金出納帳'!$B$4:$G$1499,"支出",ﾏｽﾀｰ!K39:L40)+DSUM('預金出納帳'!$B$4:$G$1499,"支出",ﾏｽﾀｰ!K39:L40)</f>
        <v>0</v>
      </c>
      <c r="I26" s="28">
        <f>DSUM('現金出納帳'!$B$4:$G$1499,"支出",ﾏｽﾀｰ!M39:N40)+DSUM('預金出納帳'!$B$4:$G$1499,"支出",ﾏｽﾀｰ!M39:N40)</f>
        <v>0</v>
      </c>
      <c r="J26" s="28">
        <f>DSUM('現金出納帳'!$B$4:$G$1499,"支出",ﾏｽﾀｰ!O39:P40)+DSUM('預金出納帳'!$B$4:$G$1499,"支出",ﾏｽﾀｰ!O39:P40)</f>
        <v>0</v>
      </c>
      <c r="K26" s="28">
        <f>DSUM('現金出納帳'!$B$4:$G$1499,"支出",ﾏｽﾀｰ!Q39:R40)+DSUM('預金出納帳'!$B$4:$G$1499,"支出",ﾏｽﾀｰ!Q39:R40)</f>
        <v>0</v>
      </c>
      <c r="L26" s="28">
        <f>DSUM('現金出納帳'!$B$4:$G$1499,"支出",ﾏｽﾀｰ!S39:T40)+DSUM('預金出納帳'!$B$4:$G$1499,"支出",ﾏｽﾀｰ!S39:T40)</f>
        <v>0</v>
      </c>
      <c r="M26" s="28">
        <f>DSUM('現金出納帳'!$B$4:$G$1499,"支出",ﾏｽﾀｰ!U39:V40)+DSUM('預金出納帳'!$B$4:$G$1499,"支出",ﾏｽﾀｰ!U39:V40)</f>
        <v>0</v>
      </c>
      <c r="N26" s="28">
        <f>DSUM('現金出納帳'!$B$4:$G$1499,"支出",ﾏｽﾀｰ!W39:X40)+DSUM('預金出納帳'!$B$4:$G$1499,"支出",ﾏｽﾀｰ!W39:X40)</f>
        <v>0</v>
      </c>
      <c r="O26" s="28">
        <f t="shared" si="4"/>
        <v>0</v>
      </c>
      <c r="P26" s="23"/>
      <c r="Q26" s="28">
        <f t="shared" si="5"/>
        <v>0</v>
      </c>
    </row>
    <row r="27" spans="1:17" ht="13.5">
      <c r="A27" s="134"/>
      <c r="B27" s="29" t="s">
        <v>17</v>
      </c>
      <c r="C27" s="30">
        <f aca="true" t="shared" si="6" ref="C27:Q27">SUM(C14:C26)</f>
        <v>98000</v>
      </c>
      <c r="D27" s="30">
        <f t="shared" si="6"/>
        <v>0</v>
      </c>
      <c r="E27" s="30">
        <f t="shared" si="6"/>
        <v>80000</v>
      </c>
      <c r="F27" s="30">
        <f t="shared" si="6"/>
        <v>0</v>
      </c>
      <c r="G27" s="30">
        <f t="shared" si="6"/>
        <v>12000</v>
      </c>
      <c r="H27" s="30">
        <f t="shared" si="6"/>
        <v>56500</v>
      </c>
      <c r="I27" s="30">
        <f t="shared" si="6"/>
        <v>0</v>
      </c>
      <c r="J27" s="30">
        <f t="shared" si="6"/>
        <v>10701</v>
      </c>
      <c r="K27" s="30">
        <f t="shared" si="6"/>
        <v>0</v>
      </c>
      <c r="L27" s="30">
        <f t="shared" si="6"/>
        <v>0</v>
      </c>
      <c r="M27" s="30">
        <f t="shared" si="6"/>
        <v>0</v>
      </c>
      <c r="N27" s="30">
        <f t="shared" si="6"/>
        <v>49000</v>
      </c>
      <c r="O27" s="30">
        <f t="shared" si="6"/>
        <v>306201</v>
      </c>
      <c r="P27" s="30">
        <f t="shared" si="6"/>
        <v>0</v>
      </c>
      <c r="Q27" s="30">
        <f t="shared" si="6"/>
        <v>306201</v>
      </c>
    </row>
    <row r="28" spans="1:17" ht="13.5">
      <c r="A28" s="61"/>
      <c r="B28" s="27"/>
      <c r="C28" s="28"/>
      <c r="D28" s="28"/>
      <c r="E28" s="28"/>
      <c r="F28" s="28"/>
      <c r="G28" s="28"/>
      <c r="H28" s="28"/>
      <c r="I28" s="28"/>
      <c r="J28" s="28"/>
      <c r="K28" s="28"/>
      <c r="L28" s="28"/>
      <c r="M28" s="28"/>
      <c r="N28" s="28"/>
      <c r="O28" s="28"/>
      <c r="P28" s="28"/>
      <c r="Q28" s="28"/>
    </row>
    <row r="29" spans="1:17" ht="13.5">
      <c r="A29" s="62"/>
      <c r="B29" s="27" t="s">
        <v>63</v>
      </c>
      <c r="C29" s="28">
        <f>C12-C27</f>
        <v>162000</v>
      </c>
      <c r="D29" s="28">
        <f>C29+D12-D27</f>
        <v>162000</v>
      </c>
      <c r="E29" s="28">
        <f aca="true" t="shared" si="7" ref="E29:N29">D29+E12-E27</f>
        <v>322000</v>
      </c>
      <c r="F29" s="28">
        <f t="shared" si="7"/>
        <v>322000</v>
      </c>
      <c r="G29" s="28">
        <f t="shared" si="7"/>
        <v>310000</v>
      </c>
      <c r="H29" s="28">
        <f t="shared" si="7"/>
        <v>263650</v>
      </c>
      <c r="I29" s="28">
        <f t="shared" si="7"/>
        <v>274650</v>
      </c>
      <c r="J29" s="28">
        <f t="shared" si="7"/>
        <v>275949</v>
      </c>
      <c r="K29" s="28">
        <f t="shared" si="7"/>
        <v>275949</v>
      </c>
      <c r="L29" s="28">
        <f t="shared" si="7"/>
        <v>275949</v>
      </c>
      <c r="M29" s="28">
        <f t="shared" si="7"/>
        <v>275949</v>
      </c>
      <c r="N29" s="28">
        <f t="shared" si="7"/>
        <v>227114</v>
      </c>
      <c r="O29" s="28">
        <f>O12-O27</f>
        <v>227114</v>
      </c>
      <c r="P29" s="28">
        <f>P12-P27</f>
        <v>0</v>
      </c>
      <c r="Q29" s="28">
        <f>Q12-Q27</f>
        <v>227114</v>
      </c>
    </row>
    <row r="30" ht="13.5">
      <c r="A30" s="31"/>
    </row>
  </sheetData>
  <sheetProtection password="E948" sheet="1" objects="1" scenarios="1" selectLockedCells="1"/>
  <mergeCells count="3">
    <mergeCell ref="A14:A27"/>
    <mergeCell ref="A5:A12"/>
    <mergeCell ref="E2:K2"/>
  </mergeCells>
  <printOptions/>
  <pageMargins left="0.45" right="0.65" top="0.26" bottom="0.37" header="0.24" footer="0.27"/>
  <pageSetup horizontalDpi="600" verticalDpi="600" orientation="landscape" paperSize="9" scale="88" r:id="rId3"/>
  <drawing r:id="rId2"/>
  <legacyDrawing r:id="rId1"/>
</worksheet>
</file>

<file path=xl/worksheets/sheet6.xml><?xml version="1.0" encoding="utf-8"?>
<worksheet xmlns="http://schemas.openxmlformats.org/spreadsheetml/2006/main" xmlns:r="http://schemas.openxmlformats.org/officeDocument/2006/relationships">
  <sheetPr codeName="Sheet8"/>
  <dimension ref="A1:F29"/>
  <sheetViews>
    <sheetView zoomScale="85" zoomScaleNormal="85" workbookViewId="0" topLeftCell="A1">
      <selection activeCell="D14" sqref="D14"/>
    </sheetView>
  </sheetViews>
  <sheetFormatPr defaultColWidth="9.00390625" defaultRowHeight="13.5"/>
  <cols>
    <col min="1" max="1" width="4.875" style="0" customWidth="1"/>
    <col min="2" max="2" width="12.375" style="0" customWidth="1"/>
    <col min="3" max="4" width="9.75390625" style="83" customWidth="1"/>
    <col min="5" max="5" width="8.25390625" style="0" customWidth="1"/>
    <col min="6" max="6" width="47.50390625" style="0" customWidth="1"/>
  </cols>
  <sheetData>
    <row r="1" spans="3:5" ht="50.25" customHeight="1">
      <c r="C1" s="106" t="str">
        <f>'基本設定'!I29</f>
        <v>上小建設労働組合上田東北支部</v>
      </c>
      <c r="D1" s="107"/>
      <c r="E1" s="108"/>
    </row>
    <row r="2" spans="2:6" ht="24" customHeight="1">
      <c r="B2" s="103" t="s">
        <v>130</v>
      </c>
      <c r="C2" s="104">
        <f>'基本設定'!$E$31</f>
        <v>20</v>
      </c>
      <c r="D2" s="104" t="s">
        <v>137</v>
      </c>
      <c r="E2" s="105"/>
      <c r="F2" s="94" t="str">
        <f>"自　　平成　"&amp;'基本設定'!E31&amp;"年"&amp;"  "&amp;'基本設定'!B31&amp;"月　1日"</f>
        <v>自　　平成　20年  4月　1日</v>
      </c>
    </row>
    <row r="3" ht="21.75" customHeight="1">
      <c r="F3" s="95" t="str">
        <f>"至　　平成　"&amp;IF('基本設定'!E31=1,"１２",'基本設定'!E31+1)&amp;"年"&amp;" "&amp;IF('基本設定'!B31-1=0,"12",'基本設定'!B31-1)&amp;"月"&amp;" 末日"</f>
        <v>至　　平成　21年 3月 末日</v>
      </c>
    </row>
    <row r="4" spans="1:6" ht="19.5" customHeight="1">
      <c r="A4" s="25"/>
      <c r="B4" s="25" t="s">
        <v>0</v>
      </c>
      <c r="C4" s="26" t="s">
        <v>131</v>
      </c>
      <c r="D4" s="26" t="s">
        <v>13</v>
      </c>
      <c r="E4" s="81" t="s">
        <v>132</v>
      </c>
      <c r="F4" s="38" t="s">
        <v>136</v>
      </c>
    </row>
    <row r="5" spans="1:6" ht="19.5" customHeight="1">
      <c r="A5" s="135" t="s">
        <v>15</v>
      </c>
      <c r="B5" s="27" t="str">
        <f>'基本設定'!$B$4</f>
        <v>繰越金</v>
      </c>
      <c r="C5" s="28">
        <f>'基本設定'!$E$4</f>
        <v>230000</v>
      </c>
      <c r="D5" s="28">
        <f>'損益計算書'!$Q$5</f>
        <v>230000</v>
      </c>
      <c r="E5" s="93">
        <f>D5/C5</f>
        <v>1</v>
      </c>
      <c r="F5" s="121" t="s">
        <v>161</v>
      </c>
    </row>
    <row r="6" spans="1:6" ht="19.5" customHeight="1">
      <c r="A6" s="135"/>
      <c r="B6" s="27" t="str">
        <f>'基本設定'!$B$5</f>
        <v>支部費</v>
      </c>
      <c r="C6" s="28">
        <f>'基本設定'!$E$5</f>
        <v>230000</v>
      </c>
      <c r="D6" s="28">
        <f>'損益計算書'!$Q$6</f>
        <v>240000</v>
      </c>
      <c r="E6" s="93">
        <f aca="true" t="shared" si="0" ref="E6:E27">D6/C6</f>
        <v>1.0434782608695652</v>
      </c>
      <c r="F6" s="121" t="s">
        <v>165</v>
      </c>
    </row>
    <row r="7" spans="1:6" ht="19.5" customHeight="1">
      <c r="A7" s="135"/>
      <c r="B7" s="27" t="str">
        <f>'基本設定'!$B$6</f>
        <v>助成金</v>
      </c>
      <c r="C7" s="28">
        <f>'基本設定'!$E$6</f>
        <v>5000</v>
      </c>
      <c r="D7" s="28">
        <f>'損益計算書'!$Q$7</f>
        <v>23000</v>
      </c>
      <c r="E7" s="93">
        <f t="shared" si="0"/>
        <v>4.6</v>
      </c>
      <c r="F7" s="121" t="s">
        <v>178</v>
      </c>
    </row>
    <row r="8" spans="1:6" ht="19.5" customHeight="1">
      <c r="A8" s="135"/>
      <c r="B8" s="27" t="str">
        <f>'基本設定'!$B$7</f>
        <v>事業会費</v>
      </c>
      <c r="C8" s="28">
        <f>'基本設定'!$E$7</f>
        <v>10000</v>
      </c>
      <c r="D8" s="28">
        <f>'損益計算書'!$Q$8</f>
        <v>20000</v>
      </c>
      <c r="E8" s="93">
        <f t="shared" si="0"/>
        <v>2</v>
      </c>
      <c r="F8" s="121" t="s">
        <v>177</v>
      </c>
    </row>
    <row r="9" spans="1:6" ht="19.5" customHeight="1">
      <c r="A9" s="135"/>
      <c r="B9" s="27" t="str">
        <f>'基本設定'!$B$8</f>
        <v>雑収入</v>
      </c>
      <c r="C9" s="28">
        <f>'基本設定'!$E$8</f>
        <v>5000</v>
      </c>
      <c r="D9" s="28">
        <f>'損益計算書'!$Q$9</f>
        <v>20315</v>
      </c>
      <c r="E9" s="93">
        <f t="shared" si="0"/>
        <v>4.063</v>
      </c>
      <c r="F9" s="121" t="s">
        <v>176</v>
      </c>
    </row>
    <row r="10" spans="1:6" ht="19.5" customHeight="1">
      <c r="A10" s="135"/>
      <c r="B10" s="27" t="str">
        <f>'基本設定'!$B$9</f>
        <v>収入１</v>
      </c>
      <c r="C10" s="28">
        <f>'基本設定'!$E$9</f>
        <v>0</v>
      </c>
      <c r="D10" s="28">
        <f>'損益計算書'!$Q$10</f>
        <v>0</v>
      </c>
      <c r="E10" s="93" t="e">
        <f t="shared" si="0"/>
        <v>#DIV/0!</v>
      </c>
      <c r="F10" s="121"/>
    </row>
    <row r="11" spans="1:6" ht="19.5" customHeight="1">
      <c r="A11" s="135"/>
      <c r="B11" s="27" t="str">
        <f>'基本設定'!$B$10</f>
        <v>収入２</v>
      </c>
      <c r="C11" s="28">
        <f>'基本設定'!$E$10</f>
        <v>0</v>
      </c>
      <c r="D11" s="28">
        <f>'損益計算書'!$Q$11</f>
        <v>0</v>
      </c>
      <c r="E11" s="93" t="e">
        <f t="shared" si="0"/>
        <v>#DIV/0!</v>
      </c>
      <c r="F11" s="121"/>
    </row>
    <row r="12" spans="1:6" ht="19.5" customHeight="1">
      <c r="A12" s="135"/>
      <c r="B12" s="80" t="s">
        <v>14</v>
      </c>
      <c r="C12" s="28">
        <f>'基本設定'!$E$12</f>
        <v>480000</v>
      </c>
      <c r="D12" s="68">
        <f>'損益計算書'!$Q$12</f>
        <v>533315</v>
      </c>
      <c r="E12" s="93">
        <f t="shared" si="0"/>
        <v>1.1110729166666666</v>
      </c>
      <c r="F12" s="121"/>
    </row>
    <row r="13" ht="19.5" customHeight="1">
      <c r="F13" s="120"/>
    </row>
    <row r="14" spans="1:6" ht="19.5" customHeight="1">
      <c r="A14" s="132" t="s">
        <v>16</v>
      </c>
      <c r="B14" s="27" t="str">
        <f>'基本設定'!$B$14</f>
        <v>総会費</v>
      </c>
      <c r="C14" s="28">
        <f>'基本設定'!$E$14</f>
        <v>100000</v>
      </c>
      <c r="D14" s="28">
        <f>'損益計算書'!$Q$14</f>
        <v>80000</v>
      </c>
      <c r="E14" s="93">
        <f t="shared" si="0"/>
        <v>0.8</v>
      </c>
      <c r="F14" s="121" t="s">
        <v>171</v>
      </c>
    </row>
    <row r="15" spans="1:6" ht="19.5" customHeight="1">
      <c r="A15" s="133"/>
      <c r="B15" s="27" t="str">
        <f>'基本設定'!$B$15</f>
        <v>役員会</v>
      </c>
      <c r="C15" s="28">
        <f>'基本設定'!$E$15</f>
        <v>50000</v>
      </c>
      <c r="D15" s="28">
        <f>'損益計算書'!$Q$15</f>
        <v>42000</v>
      </c>
      <c r="E15" s="93">
        <f t="shared" si="0"/>
        <v>0.84</v>
      </c>
      <c r="F15" s="121" t="s">
        <v>172</v>
      </c>
    </row>
    <row r="16" spans="1:6" ht="19.5" customHeight="1">
      <c r="A16" s="133"/>
      <c r="B16" s="27" t="str">
        <f>'基本設定'!$B$16</f>
        <v>事務費</v>
      </c>
      <c r="C16" s="28">
        <f>'基本設定'!$E$16</f>
        <v>10000</v>
      </c>
      <c r="D16" s="28">
        <f>'損益計算書'!$Q$16</f>
        <v>8351</v>
      </c>
      <c r="E16" s="93">
        <f t="shared" si="0"/>
        <v>0.8351</v>
      </c>
      <c r="F16" s="121" t="s">
        <v>162</v>
      </c>
    </row>
    <row r="17" spans="1:6" ht="19.5" customHeight="1">
      <c r="A17" s="133"/>
      <c r="B17" s="27" t="str">
        <f>'基本設定'!$B$17</f>
        <v>役員手当</v>
      </c>
      <c r="C17" s="28">
        <f>'基本設定'!$E$17</f>
        <v>29000</v>
      </c>
      <c r="D17" s="28">
        <f>'損益計算書'!$Q$17</f>
        <v>29000</v>
      </c>
      <c r="E17" s="93">
        <f t="shared" si="0"/>
        <v>1</v>
      </c>
      <c r="F17" s="121" t="s">
        <v>173</v>
      </c>
    </row>
    <row r="18" spans="1:6" ht="19.5" customHeight="1">
      <c r="A18" s="133"/>
      <c r="B18" s="27" t="str">
        <f>'基本設定'!$B$18</f>
        <v>旅費交通費</v>
      </c>
      <c r="C18" s="28">
        <f>'基本設定'!$E$18</f>
        <v>3000</v>
      </c>
      <c r="D18" s="28">
        <f>'損益計算書'!$Q$18</f>
        <v>0</v>
      </c>
      <c r="E18" s="93">
        <f t="shared" si="0"/>
        <v>0</v>
      </c>
      <c r="F18" s="121" t="s">
        <v>163</v>
      </c>
    </row>
    <row r="19" spans="1:6" ht="19.5" customHeight="1">
      <c r="A19" s="133"/>
      <c r="B19" s="27" t="str">
        <f>'基本設定'!$B$19</f>
        <v>ソフトボール</v>
      </c>
      <c r="C19" s="28">
        <f>'基本設定'!$E$19</f>
        <v>70000</v>
      </c>
      <c r="D19" s="28">
        <f>'損益計算書'!$Q$19</f>
        <v>56500</v>
      </c>
      <c r="E19" s="93">
        <f t="shared" si="0"/>
        <v>0.8071428571428572</v>
      </c>
      <c r="F19" s="121" t="s">
        <v>179</v>
      </c>
    </row>
    <row r="20" spans="1:6" ht="19.5" customHeight="1">
      <c r="A20" s="133"/>
      <c r="B20" s="27" t="str">
        <f>'基本設定'!$B$20</f>
        <v>社会貢献活動</v>
      </c>
      <c r="C20" s="28">
        <f>'基本設定'!$E$20</f>
        <v>20000</v>
      </c>
      <c r="D20" s="28">
        <f>'損益計算書'!$Q$20</f>
        <v>10350</v>
      </c>
      <c r="E20" s="93">
        <f t="shared" si="0"/>
        <v>0.5175</v>
      </c>
      <c r="F20" s="121" t="s">
        <v>175</v>
      </c>
    </row>
    <row r="21" spans="1:6" ht="19.5" customHeight="1">
      <c r="A21" s="133"/>
      <c r="B21" s="27" t="str">
        <f>'基本設定'!$B$21</f>
        <v>事業３</v>
      </c>
      <c r="C21" s="28">
        <f>'基本設定'!$E$21</f>
        <v>0</v>
      </c>
      <c r="D21" s="28">
        <f>'損益計算書'!$Q$21</f>
        <v>0</v>
      </c>
      <c r="E21" s="93" t="e">
        <f t="shared" si="0"/>
        <v>#DIV/0!</v>
      </c>
      <c r="F21" s="121"/>
    </row>
    <row r="22" spans="1:6" ht="19.5" customHeight="1">
      <c r="A22" s="133"/>
      <c r="B22" s="27" t="str">
        <f>'基本設定'!$B$22</f>
        <v>事業４</v>
      </c>
      <c r="C22" s="28">
        <f>'基本設定'!$E$22</f>
        <v>0</v>
      </c>
      <c r="D22" s="28">
        <f>'損益計算書'!$Q$22</f>
        <v>0</v>
      </c>
      <c r="E22" s="93" t="e">
        <f t="shared" si="0"/>
        <v>#DIV/0!</v>
      </c>
      <c r="F22" s="121"/>
    </row>
    <row r="23" spans="1:6" ht="19.5" customHeight="1">
      <c r="A23" s="133"/>
      <c r="B23" s="27" t="str">
        <f>'基本設定'!$B$23</f>
        <v>支部還付金</v>
      </c>
      <c r="C23" s="28">
        <f>'基本設定'!$E$23</f>
        <v>80000</v>
      </c>
      <c r="D23" s="28">
        <f>'損益計算書'!$Q$23</f>
        <v>80000</v>
      </c>
      <c r="E23" s="93">
        <f t="shared" si="0"/>
        <v>1</v>
      </c>
      <c r="F23" s="121" t="s">
        <v>185</v>
      </c>
    </row>
    <row r="24" spans="1:6" ht="19.5" customHeight="1">
      <c r="A24" s="133"/>
      <c r="B24" s="27" t="str">
        <f>'基本設定'!$B$24</f>
        <v>その他2</v>
      </c>
      <c r="C24" s="28">
        <f>'基本設定'!$E$24</f>
        <v>0</v>
      </c>
      <c r="D24" s="28">
        <f>'損益計算書'!$Q$24</f>
        <v>0</v>
      </c>
      <c r="E24" s="93" t="e">
        <f t="shared" si="0"/>
        <v>#DIV/0!</v>
      </c>
      <c r="F24" s="121"/>
    </row>
    <row r="25" spans="1:6" ht="19.5" customHeight="1">
      <c r="A25" s="133"/>
      <c r="B25" s="27" t="str">
        <f>'基本設定'!$B$25</f>
        <v>雑費</v>
      </c>
      <c r="C25" s="28">
        <f>'基本設定'!$E$25</f>
        <v>1000</v>
      </c>
      <c r="D25" s="28">
        <f>'損益計算書'!$Q$25</f>
        <v>0</v>
      </c>
      <c r="E25" s="93">
        <f t="shared" si="0"/>
        <v>0</v>
      </c>
      <c r="F25" s="121" t="s">
        <v>164</v>
      </c>
    </row>
    <row r="26" spans="1:6" ht="19.5" customHeight="1">
      <c r="A26" s="133"/>
      <c r="B26" s="27" t="str">
        <f>'基本設定'!$B$26</f>
        <v>予備費</v>
      </c>
      <c r="C26" s="28">
        <f>'基本設定'!$E$26</f>
        <v>117000</v>
      </c>
      <c r="D26" s="28">
        <f>'損益計算書'!$Q$26</f>
        <v>0</v>
      </c>
      <c r="E26" s="93">
        <f t="shared" si="0"/>
        <v>0</v>
      </c>
      <c r="F26" s="121" t="s">
        <v>62</v>
      </c>
    </row>
    <row r="27" spans="1:6" ht="19.5" customHeight="1">
      <c r="A27" s="134"/>
      <c r="B27" s="80" t="s">
        <v>17</v>
      </c>
      <c r="C27" s="28">
        <f>'基本設定'!$E$28</f>
        <v>480000</v>
      </c>
      <c r="D27" s="68">
        <f>'損益計算書'!$Q$27</f>
        <v>306201</v>
      </c>
      <c r="E27" s="93">
        <f t="shared" si="0"/>
        <v>0.63791875</v>
      </c>
      <c r="F27" s="119"/>
    </row>
    <row r="29" spans="1:4" ht="23.25" customHeight="1" thickBot="1">
      <c r="A29" s="137" t="s">
        <v>135</v>
      </c>
      <c r="B29" s="137"/>
      <c r="C29" s="92">
        <f>C12-C27</f>
        <v>0</v>
      </c>
      <c r="D29" s="92">
        <f>D12-D27</f>
        <v>227114</v>
      </c>
    </row>
    <row r="30" ht="14.25" thickTop="1"/>
  </sheetData>
  <sheetProtection password="E948" sheet="1" objects="1" scenarios="1"/>
  <mergeCells count="3">
    <mergeCell ref="A5:A12"/>
    <mergeCell ref="A14:A27"/>
    <mergeCell ref="A29:B29"/>
  </mergeCells>
  <printOptions/>
  <pageMargins left="0.5905511811023623" right="0.3937007874015748" top="0.984251968503937" bottom="0.984251968503937" header="0.5118110236220472" footer="0.5118110236220472"/>
  <pageSetup horizontalDpi="600" verticalDpi="600" orientation="portrait" paperSize="9" r:id="rId2"/>
  <legacyDrawing r:id="rId1"/>
</worksheet>
</file>

<file path=xl/worksheets/sheet7.xml><?xml version="1.0" encoding="utf-8"?>
<worksheet xmlns="http://schemas.openxmlformats.org/spreadsheetml/2006/main" xmlns:r="http://schemas.openxmlformats.org/officeDocument/2006/relationships">
  <sheetPr codeName="Sheet9"/>
  <dimension ref="A1:D29"/>
  <sheetViews>
    <sheetView zoomScale="85" zoomScaleNormal="85" workbookViewId="0" topLeftCell="A1">
      <selection activeCell="C12" sqref="C12"/>
    </sheetView>
  </sheetViews>
  <sheetFormatPr defaultColWidth="9.00390625" defaultRowHeight="13.5"/>
  <cols>
    <col min="1" max="1" width="4.125" style="0" customWidth="1"/>
    <col min="2" max="2" width="12.375" style="0" customWidth="1"/>
    <col min="3" max="3" width="12.875" style="100" customWidth="1"/>
    <col min="4" max="4" width="63.00390625" style="0" customWidth="1"/>
  </cols>
  <sheetData>
    <row r="1" ht="39.75" customHeight="1">
      <c r="C1" s="82" t="str">
        <f>'基本設定'!I29</f>
        <v>上小建設労働組合上田東北支部</v>
      </c>
    </row>
    <row r="2" spans="2:4" ht="25.5" customHeight="1">
      <c r="B2" s="103" t="s">
        <v>130</v>
      </c>
      <c r="C2" s="104">
        <f>'基本設定'!$G$31</f>
        <v>21</v>
      </c>
      <c r="D2" s="94" t="str">
        <f>"自　　平成　"&amp;'基本設定'!G31&amp;"年"&amp;"  "&amp;'基本設定'!B31&amp;"月　1日"</f>
        <v>自　　平成　21年  4月　1日</v>
      </c>
    </row>
    <row r="3" ht="21.75" customHeight="1">
      <c r="D3" s="95" t="str">
        <f>"至　　平成　"&amp;IF('基本設定'!G31=1,"１２",'基本設定'!G31+1)&amp;"年"&amp;" "&amp;IF('基本設定'!B31-1=0,"12",'基本設定'!B31-1)&amp;"月"&amp;" 末日"</f>
        <v>至　　平成　22年 3月 末日</v>
      </c>
    </row>
    <row r="4" spans="1:4" ht="19.5" customHeight="1">
      <c r="A4" s="25"/>
      <c r="B4" s="25" t="s">
        <v>0</v>
      </c>
      <c r="C4" s="101" t="s">
        <v>131</v>
      </c>
      <c r="D4" s="38" t="s">
        <v>136</v>
      </c>
    </row>
    <row r="5" spans="1:4" ht="19.5" customHeight="1">
      <c r="A5" s="135" t="s">
        <v>15</v>
      </c>
      <c r="B5" s="27" t="str">
        <f>'基本設定'!$B$4</f>
        <v>繰越金</v>
      </c>
      <c r="C5" s="115">
        <f>'基本設定'!G4</f>
        <v>227114</v>
      </c>
      <c r="D5" s="113" t="str">
        <f>'基本設定'!$C$4</f>
        <v>前年度よりの繰越金</v>
      </c>
    </row>
    <row r="6" spans="1:4" ht="19.5" customHeight="1">
      <c r="A6" s="135"/>
      <c r="B6" s="27" t="str">
        <f>'基本設定'!$B$5</f>
        <v>支部費</v>
      </c>
      <c r="C6" s="115">
        <f>'基本設定'!G5</f>
        <v>300000</v>
      </c>
      <c r="D6" s="113" t="str">
        <f>'基本設定'!$C$5</f>
        <v>支部費収入</v>
      </c>
    </row>
    <row r="7" spans="1:4" ht="19.5" customHeight="1">
      <c r="A7" s="135"/>
      <c r="B7" s="27" t="str">
        <f>'基本設定'!$B$6</f>
        <v>助成金</v>
      </c>
      <c r="C7" s="115">
        <f>'基本設定'!G6</f>
        <v>10000</v>
      </c>
      <c r="D7" s="113" t="str">
        <f>'基本設定'!$C$6</f>
        <v>上部団体からの助成金や補助金</v>
      </c>
    </row>
    <row r="8" spans="1:4" ht="19.5" customHeight="1">
      <c r="A8" s="135"/>
      <c r="B8" s="27" t="str">
        <f>'基本設定'!$B$7</f>
        <v>事業会費</v>
      </c>
      <c r="C8" s="115">
        <f>'基本設定'!G7</f>
        <v>3000</v>
      </c>
      <c r="D8" s="113" t="str">
        <f>'基本設定'!$C$7</f>
        <v>各種事業の会費収入（総会会費、事業会費等の収入）</v>
      </c>
    </row>
    <row r="9" spans="1:4" ht="19.5" customHeight="1">
      <c r="A9" s="135"/>
      <c r="B9" s="27" t="str">
        <f>'基本設定'!$B$8</f>
        <v>雑収入</v>
      </c>
      <c r="C9" s="115">
        <f>'基本設定'!G8</f>
        <v>400</v>
      </c>
      <c r="D9" s="113" t="str">
        <f>'基本設定'!$C$8</f>
        <v>上記に記載がないもの（利息収入、ご祝儀等）</v>
      </c>
    </row>
    <row r="10" spans="1:4" ht="19.5" customHeight="1">
      <c r="A10" s="135"/>
      <c r="B10" s="27" t="str">
        <f>'基本設定'!$B$9</f>
        <v>収入１</v>
      </c>
      <c r="C10" s="115">
        <f>'基本設定'!G9</f>
        <v>200</v>
      </c>
      <c r="D10" s="113">
        <f>IF('基本設定'!$C$9=0,"",'基本設定'!$C$9)</f>
      </c>
    </row>
    <row r="11" spans="1:4" ht="19.5" customHeight="1">
      <c r="A11" s="135"/>
      <c r="B11" s="27" t="str">
        <f>'基本設定'!$B$10</f>
        <v>収入２</v>
      </c>
      <c r="C11" s="115">
        <f>'基本設定'!G10</f>
        <v>100</v>
      </c>
      <c r="D11" s="113">
        <f>IF('基本設定'!$C$10=0,"",'基本設定'!$C$10)</f>
      </c>
    </row>
    <row r="12" spans="1:4" ht="19.5" customHeight="1">
      <c r="A12" s="135"/>
      <c r="B12" s="80" t="s">
        <v>14</v>
      </c>
      <c r="C12" s="115">
        <f>'基本設定'!G12</f>
        <v>540814</v>
      </c>
      <c r="D12" s="113"/>
    </row>
    <row r="13" spans="3:4" ht="19.5" customHeight="1">
      <c r="C13" s="116"/>
      <c r="D13" s="114"/>
    </row>
    <row r="14" spans="1:4" ht="19.5" customHeight="1">
      <c r="A14" s="132" t="s">
        <v>16</v>
      </c>
      <c r="B14" s="27" t="str">
        <f>'基本設定'!$B$14</f>
        <v>総会費</v>
      </c>
      <c r="C14" s="115">
        <f>'基本設定'!G14</f>
        <v>100000</v>
      </c>
      <c r="D14" s="113" t="str">
        <f>'基本設定'!$C$14</f>
        <v>総会の案内通知、会場費、飲食代等</v>
      </c>
    </row>
    <row r="15" spans="1:4" ht="19.5" customHeight="1">
      <c r="A15" s="133"/>
      <c r="B15" s="27" t="str">
        <f>'基本設定'!$B$15</f>
        <v>役員会</v>
      </c>
      <c r="C15" s="115">
        <f>'基本設定'!G15</f>
        <v>20000</v>
      </c>
      <c r="D15" s="113" t="str">
        <f>'基本設定'!$C$15</f>
        <v>役員会の会場費、飲食代</v>
      </c>
    </row>
    <row r="16" spans="1:4" ht="19.5" customHeight="1">
      <c r="A16" s="133"/>
      <c r="B16" s="27" t="str">
        <f>'基本設定'!$B$16</f>
        <v>事務費</v>
      </c>
      <c r="C16" s="115">
        <f>'基本設定'!G16</f>
        <v>300</v>
      </c>
      <c r="D16" s="113" t="str">
        <f>'基本設定'!$C$16</f>
        <v>郵送料、コピー代、印刷代、事務消耗品代等</v>
      </c>
    </row>
    <row r="17" spans="1:4" ht="19.5" customHeight="1">
      <c r="A17" s="133"/>
      <c r="B17" s="27" t="str">
        <f>'基本設定'!$B$17</f>
        <v>役員手当</v>
      </c>
      <c r="C17" s="115">
        <f>'基本設定'!G17</f>
        <v>40000</v>
      </c>
      <c r="D17" s="113" t="str">
        <f>'基本設定'!$C$17</f>
        <v>役員の手当、行動費等</v>
      </c>
    </row>
    <row r="18" spans="1:4" ht="19.5" customHeight="1">
      <c r="A18" s="133"/>
      <c r="B18" s="27" t="str">
        <f>'基本設定'!$B$18</f>
        <v>旅費交通費</v>
      </c>
      <c r="C18" s="115">
        <f>'基本設定'!G18</f>
        <v>50000</v>
      </c>
      <c r="D18" s="113" t="str">
        <f>'基本設定'!$C$18</f>
        <v>旅費、高速代等</v>
      </c>
    </row>
    <row r="19" spans="1:4" ht="19.5" customHeight="1">
      <c r="A19" s="133"/>
      <c r="B19" s="27" t="str">
        <f>'基本設定'!$B$19</f>
        <v>ソフトボール</v>
      </c>
      <c r="C19" s="115">
        <f>'基本設定'!G19</f>
        <v>6000</v>
      </c>
      <c r="D19" s="113" t="str">
        <f>IF('基本設定'!$C$19=0,"",'基本設定'!$C$19)</f>
        <v>ソフトボール大会</v>
      </c>
    </row>
    <row r="20" spans="1:4" ht="19.5" customHeight="1">
      <c r="A20" s="133"/>
      <c r="B20" s="27" t="str">
        <f>'基本設定'!$B$20</f>
        <v>社会貢献活動</v>
      </c>
      <c r="C20" s="115">
        <f>'基本設定'!G20</f>
        <v>70000</v>
      </c>
      <c r="D20" s="113" t="str">
        <f>IF('基本設定'!$C$20=0,"",'基本設定'!$C$20)</f>
        <v>社会貢献活動費用</v>
      </c>
    </row>
    <row r="21" spans="1:4" ht="19.5" customHeight="1">
      <c r="A21" s="133"/>
      <c r="B21" s="27" t="str">
        <f>'基本設定'!$B$21</f>
        <v>事業３</v>
      </c>
      <c r="C21" s="115">
        <f>'基本設定'!G21</f>
        <v>80000</v>
      </c>
      <c r="D21" s="113">
        <f>IF('基本設定'!$C$21=0,"",'基本設定'!$C$21)</f>
      </c>
    </row>
    <row r="22" spans="1:4" ht="19.5" customHeight="1">
      <c r="A22" s="133"/>
      <c r="B22" s="27" t="str">
        <f>'基本設定'!$B$22</f>
        <v>事業４</v>
      </c>
      <c r="C22" s="115">
        <f>'基本設定'!G22</f>
        <v>9000</v>
      </c>
      <c r="D22" s="113">
        <f>IF('基本設定'!$C$22=0,"",'基本設定'!$C$22)</f>
      </c>
    </row>
    <row r="23" spans="1:4" ht="19.5" customHeight="1">
      <c r="A23" s="133"/>
      <c r="B23" s="27" t="str">
        <f>'基本設定'!$B$23</f>
        <v>支部還付金</v>
      </c>
      <c r="C23" s="115">
        <f>'基本設定'!G23</f>
        <v>10000</v>
      </c>
      <c r="D23" s="113" t="str">
        <f>IF('基本設定'!$C$23=0,"",'基本設定'!$C$23)</f>
        <v>支部余剰金の還付　1名1000円を還付</v>
      </c>
    </row>
    <row r="24" spans="1:4" ht="19.5" customHeight="1">
      <c r="A24" s="133"/>
      <c r="B24" s="27" t="str">
        <f>'基本設定'!$B$24</f>
        <v>その他2</v>
      </c>
      <c r="C24" s="115">
        <f>'基本設定'!G24</f>
        <v>11000</v>
      </c>
      <c r="D24" s="113">
        <f>IF('基本設定'!$C$24=0,"",'基本設定'!$C$24)</f>
      </c>
    </row>
    <row r="25" spans="1:4" ht="19.5" customHeight="1">
      <c r="A25" s="133"/>
      <c r="B25" s="27" t="str">
        <f>'基本設定'!$B$25</f>
        <v>雑費</v>
      </c>
      <c r="C25" s="115">
        <f>'基本設定'!G25</f>
        <v>12000</v>
      </c>
      <c r="D25" s="113" t="str">
        <f>'基本設定'!$C$25</f>
        <v>上記に記載のないもの</v>
      </c>
    </row>
    <row r="26" spans="1:4" ht="19.5" customHeight="1">
      <c r="A26" s="133"/>
      <c r="B26" s="27" t="str">
        <f>'基本設定'!$B$26</f>
        <v>予備費</v>
      </c>
      <c r="C26" s="115">
        <f>'基本設定'!G26</f>
        <v>132514</v>
      </c>
      <c r="D26" s="113" t="str">
        <f>'基本設定'!$C$26</f>
        <v>予備費</v>
      </c>
    </row>
    <row r="27" spans="1:4" ht="19.5" customHeight="1">
      <c r="A27" s="134"/>
      <c r="B27" s="80" t="s">
        <v>17</v>
      </c>
      <c r="C27" s="115">
        <f>'基本設定'!G28</f>
        <v>540814</v>
      </c>
      <c r="D27" s="113"/>
    </row>
    <row r="28" ht="14.25">
      <c r="C28" s="116"/>
    </row>
    <row r="29" spans="1:3" ht="23.25" customHeight="1" thickBot="1">
      <c r="A29" s="137" t="s">
        <v>135</v>
      </c>
      <c r="B29" s="137"/>
      <c r="C29" s="117">
        <f>C12-C27</f>
        <v>0</v>
      </c>
    </row>
    <row r="30" ht="14.25" thickTop="1"/>
  </sheetData>
  <sheetProtection password="E948" sheet="1" objects="1" scenarios="1"/>
  <mergeCells count="3">
    <mergeCell ref="A5:A12"/>
    <mergeCell ref="A14:A27"/>
    <mergeCell ref="A29:B29"/>
  </mergeCells>
  <printOptions/>
  <pageMargins left="0.5905511811023623" right="0.3937007874015748" top="0.984251968503937" bottom="0.984251968503937" header="0.5118110236220472" footer="0.5118110236220472"/>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Sheet5"/>
  <dimension ref="A1:AF40"/>
  <sheetViews>
    <sheetView workbookViewId="0" topLeftCell="AA1">
      <selection activeCell="AF24" sqref="AF24"/>
    </sheetView>
  </sheetViews>
  <sheetFormatPr defaultColWidth="9.00390625" defaultRowHeight="13.5"/>
  <cols>
    <col min="1" max="26" width="5.625" style="18" hidden="1" customWidth="1"/>
    <col min="27" max="27" width="9.875" style="18" customWidth="1"/>
    <col min="28" max="16384" width="9.00390625" style="18" customWidth="1"/>
  </cols>
  <sheetData>
    <row r="1" spans="1:24" ht="12">
      <c r="A1" s="18" t="s">
        <v>18</v>
      </c>
      <c r="B1" s="18" t="s">
        <v>0</v>
      </c>
      <c r="C1" s="18" t="s">
        <v>18</v>
      </c>
      <c r="D1" s="18" t="s">
        <v>0</v>
      </c>
      <c r="E1" s="18" t="s">
        <v>18</v>
      </c>
      <c r="F1" s="18" t="s">
        <v>0</v>
      </c>
      <c r="G1" s="18" t="s">
        <v>18</v>
      </c>
      <c r="H1" s="18" t="s">
        <v>0</v>
      </c>
      <c r="I1" s="18" t="s">
        <v>18</v>
      </c>
      <c r="J1" s="18" t="s">
        <v>0</v>
      </c>
      <c r="K1" s="18" t="s">
        <v>18</v>
      </c>
      <c r="L1" s="18" t="s">
        <v>0</v>
      </c>
      <c r="M1" s="18" t="s">
        <v>18</v>
      </c>
      <c r="N1" s="18" t="s">
        <v>0</v>
      </c>
      <c r="O1" s="18" t="s">
        <v>18</v>
      </c>
      <c r="P1" s="18" t="s">
        <v>0</v>
      </c>
      <c r="Q1" s="18" t="s">
        <v>18</v>
      </c>
      <c r="R1" s="18" t="s">
        <v>0</v>
      </c>
      <c r="S1" s="18" t="s">
        <v>18</v>
      </c>
      <c r="T1" s="18" t="s">
        <v>0</v>
      </c>
      <c r="U1" s="18" t="s">
        <v>18</v>
      </c>
      <c r="V1" s="18" t="s">
        <v>0</v>
      </c>
      <c r="W1" s="18" t="s">
        <v>18</v>
      </c>
      <c r="X1" s="18" t="s">
        <v>0</v>
      </c>
    </row>
    <row r="2" spans="1:24" ht="12">
      <c r="A2" s="18">
        <f>'基本設定'!$B$31</f>
        <v>4</v>
      </c>
      <c r="B2" s="18" t="str">
        <f>'基本設定'!$B$4</f>
        <v>繰越金</v>
      </c>
      <c r="C2" s="18">
        <f>IF($A$2+1&lt;13,$A$2+1,1)</f>
        <v>5</v>
      </c>
      <c r="D2" s="18" t="str">
        <f>'基本設定'!$B$4</f>
        <v>繰越金</v>
      </c>
      <c r="E2" s="18">
        <f>IF($C$2+1&lt;13,$C$2+1,1)</f>
        <v>6</v>
      </c>
      <c r="F2" s="18" t="str">
        <f>'基本設定'!$B$4</f>
        <v>繰越金</v>
      </c>
      <c r="G2" s="18">
        <f>IF($E$2+1&lt;13,$E$2+1,1)</f>
        <v>7</v>
      </c>
      <c r="H2" s="18" t="str">
        <f>'基本設定'!$B$4</f>
        <v>繰越金</v>
      </c>
      <c r="I2" s="18">
        <f>IF($G$2+1&lt;13,$G$2+1,1)</f>
        <v>8</v>
      </c>
      <c r="J2" s="18" t="str">
        <f>'基本設定'!$B$4</f>
        <v>繰越金</v>
      </c>
      <c r="K2" s="18">
        <f>IF(I2+1&lt;13,I2+1,1)</f>
        <v>9</v>
      </c>
      <c r="L2" s="18" t="str">
        <f>'基本設定'!$B$4</f>
        <v>繰越金</v>
      </c>
      <c r="M2" s="18">
        <f>IF($K$2+1&lt;13,$K$2+1,1)</f>
        <v>10</v>
      </c>
      <c r="N2" s="18" t="str">
        <f>'基本設定'!$B$4</f>
        <v>繰越金</v>
      </c>
      <c r="O2" s="18">
        <f>IF($M$2+1&lt;13,$M$2+1,1)</f>
        <v>11</v>
      </c>
      <c r="P2" s="18" t="str">
        <f>'基本設定'!$B$4</f>
        <v>繰越金</v>
      </c>
      <c r="Q2" s="18">
        <f>IF($O$2+1&lt;13,$O$2+1,1)</f>
        <v>12</v>
      </c>
      <c r="R2" s="18" t="str">
        <f>'基本設定'!$B$4</f>
        <v>繰越金</v>
      </c>
      <c r="S2" s="18">
        <f>IF($Q$2+1&lt;13,$Q$2+1,1)</f>
        <v>1</v>
      </c>
      <c r="T2" s="18" t="str">
        <f>'基本設定'!$B$4</f>
        <v>繰越金</v>
      </c>
      <c r="U2" s="18">
        <f>IF($S$2+1&lt;13,$S$2+1,1)</f>
        <v>2</v>
      </c>
      <c r="V2" s="18" t="str">
        <f>'基本設定'!$B$4</f>
        <v>繰越金</v>
      </c>
      <c r="W2" s="18">
        <f>IF($U$2+1&lt;13,$U$2+1,1)</f>
        <v>3</v>
      </c>
      <c r="X2" s="18" t="str">
        <f>'基本設定'!$B$4</f>
        <v>繰越金</v>
      </c>
    </row>
    <row r="3" spans="1:24" ht="12">
      <c r="A3" s="18" t="s">
        <v>18</v>
      </c>
      <c r="B3" s="18" t="s">
        <v>0</v>
      </c>
      <c r="C3" s="18" t="s">
        <v>18</v>
      </c>
      <c r="D3" s="18" t="s">
        <v>0</v>
      </c>
      <c r="E3" s="18" t="s">
        <v>18</v>
      </c>
      <c r="F3" s="18" t="s">
        <v>0</v>
      </c>
      <c r="G3" s="18" t="s">
        <v>18</v>
      </c>
      <c r="H3" s="18" t="s">
        <v>0</v>
      </c>
      <c r="I3" s="18" t="s">
        <v>18</v>
      </c>
      <c r="J3" s="18" t="s">
        <v>0</v>
      </c>
      <c r="K3" s="18" t="s">
        <v>18</v>
      </c>
      <c r="L3" s="18" t="s">
        <v>0</v>
      </c>
      <c r="M3" s="18" t="s">
        <v>18</v>
      </c>
      <c r="N3" s="18" t="s">
        <v>0</v>
      </c>
      <c r="O3" s="18" t="s">
        <v>18</v>
      </c>
      <c r="P3" s="18" t="s">
        <v>0</v>
      </c>
      <c r="Q3" s="18" t="s">
        <v>18</v>
      </c>
      <c r="R3" s="18" t="s">
        <v>0</v>
      </c>
      <c r="S3" s="18" t="s">
        <v>18</v>
      </c>
      <c r="T3" s="18" t="s">
        <v>0</v>
      </c>
      <c r="U3" s="18" t="s">
        <v>18</v>
      </c>
      <c r="V3" s="18" t="s">
        <v>0</v>
      </c>
      <c r="W3" s="18" t="s">
        <v>18</v>
      </c>
      <c r="X3" s="18" t="s">
        <v>0</v>
      </c>
    </row>
    <row r="4" spans="1:24" ht="12">
      <c r="A4" s="18">
        <f>'基本設定'!$B$31</f>
        <v>4</v>
      </c>
      <c r="B4" s="18" t="str">
        <f>'基本設定'!$B$5</f>
        <v>支部費</v>
      </c>
      <c r="C4" s="18">
        <f>IF($A$2+1&lt;13,$A$2+1,1)</f>
        <v>5</v>
      </c>
      <c r="D4" s="18" t="str">
        <f>'基本設定'!$B$5</f>
        <v>支部費</v>
      </c>
      <c r="E4" s="18">
        <f>IF($C$2+1&lt;13,$C$2+1,1)</f>
        <v>6</v>
      </c>
      <c r="F4" s="18" t="str">
        <f>'基本設定'!$B$5</f>
        <v>支部費</v>
      </c>
      <c r="G4" s="18">
        <f>IF($E$2+1&lt;13,$E$2+1,1)</f>
        <v>7</v>
      </c>
      <c r="H4" s="18" t="str">
        <f>'基本設定'!$B$5</f>
        <v>支部費</v>
      </c>
      <c r="I4" s="18">
        <f>IF($G$2+1&lt;13,$G$2+1,1)</f>
        <v>8</v>
      </c>
      <c r="J4" s="18" t="str">
        <f>'基本設定'!$B$5</f>
        <v>支部費</v>
      </c>
      <c r="K4" s="18">
        <f>IF(I4+1&lt;13,I4+1,1)</f>
        <v>9</v>
      </c>
      <c r="L4" s="18" t="str">
        <f>'基本設定'!$B$5</f>
        <v>支部費</v>
      </c>
      <c r="M4" s="18">
        <f>IF($K$2+1&lt;13,$K$2+1,1)</f>
        <v>10</v>
      </c>
      <c r="N4" s="18" t="str">
        <f>'基本設定'!$B$5</f>
        <v>支部費</v>
      </c>
      <c r="O4" s="18">
        <f>IF($M$2+1&lt;13,$M$2+1,1)</f>
        <v>11</v>
      </c>
      <c r="P4" s="18" t="str">
        <f>'基本設定'!$B$5</f>
        <v>支部費</v>
      </c>
      <c r="Q4" s="18">
        <f>IF($O$2+1&lt;13,$O$2+1,1)</f>
        <v>12</v>
      </c>
      <c r="R4" s="18" t="str">
        <f>'基本設定'!$B$5</f>
        <v>支部費</v>
      </c>
      <c r="S4" s="18">
        <f>IF($Q$2+1&lt;13,$Q$2+1,1)</f>
        <v>1</v>
      </c>
      <c r="T4" s="18" t="str">
        <f>'基本設定'!$B$5</f>
        <v>支部費</v>
      </c>
      <c r="U4" s="18">
        <f>IF($S$2+1&lt;13,$S$2+1,1)</f>
        <v>2</v>
      </c>
      <c r="V4" s="18" t="str">
        <f>'基本設定'!$B$5</f>
        <v>支部費</v>
      </c>
      <c r="W4" s="18">
        <f>IF($U$2+1&lt;13,$U$2+1,1)</f>
        <v>3</v>
      </c>
      <c r="X4" s="18" t="str">
        <f>'基本設定'!$B$5</f>
        <v>支部費</v>
      </c>
    </row>
    <row r="5" spans="1:32" ht="13.5">
      <c r="A5" s="18" t="s">
        <v>18</v>
      </c>
      <c r="B5" s="18" t="s">
        <v>0</v>
      </c>
      <c r="C5" s="18" t="s">
        <v>18</v>
      </c>
      <c r="D5" s="18" t="s">
        <v>0</v>
      </c>
      <c r="E5" s="18" t="s">
        <v>18</v>
      </c>
      <c r="F5" s="18" t="s">
        <v>0</v>
      </c>
      <c r="G5" s="18" t="s">
        <v>18</v>
      </c>
      <c r="H5" s="18" t="s">
        <v>0</v>
      </c>
      <c r="I5" s="18" t="s">
        <v>18</v>
      </c>
      <c r="J5" s="18" t="s">
        <v>0</v>
      </c>
      <c r="K5" s="18" t="s">
        <v>18</v>
      </c>
      <c r="L5" s="18" t="s">
        <v>0</v>
      </c>
      <c r="M5" s="18" t="s">
        <v>18</v>
      </c>
      <c r="N5" s="18" t="s">
        <v>0</v>
      </c>
      <c r="O5" s="18" t="s">
        <v>18</v>
      </c>
      <c r="P5" s="18" t="s">
        <v>0</v>
      </c>
      <c r="Q5" s="18" t="s">
        <v>18</v>
      </c>
      <c r="R5" s="18" t="s">
        <v>0</v>
      </c>
      <c r="S5" s="18" t="s">
        <v>18</v>
      </c>
      <c r="T5" s="18" t="s">
        <v>0</v>
      </c>
      <c r="U5" s="18" t="s">
        <v>18</v>
      </c>
      <c r="V5" s="18" t="s">
        <v>0</v>
      </c>
      <c r="W5" s="18" t="s">
        <v>18</v>
      </c>
      <c r="X5" s="18" t="s">
        <v>0</v>
      </c>
      <c r="AC5" s="55" t="s">
        <v>74</v>
      </c>
      <c r="AD5" s="55"/>
      <c r="AE5" s="55"/>
      <c r="AF5" s="55"/>
    </row>
    <row r="6" spans="1:32" ht="13.5">
      <c r="A6" s="18">
        <f>'基本設定'!$B$31</f>
        <v>4</v>
      </c>
      <c r="B6" s="18" t="str">
        <f>'基本設定'!$B$6</f>
        <v>助成金</v>
      </c>
      <c r="C6" s="18">
        <f>IF($A$2+1&lt;13,$A$2+1,1)</f>
        <v>5</v>
      </c>
      <c r="D6" s="18" t="str">
        <f>'基本設定'!$B$6</f>
        <v>助成金</v>
      </c>
      <c r="E6" s="18">
        <f>IF($C$2+1&lt;13,$C$2+1,1)</f>
        <v>6</v>
      </c>
      <c r="F6" s="18" t="str">
        <f>'基本設定'!$B$6</f>
        <v>助成金</v>
      </c>
      <c r="G6" s="18">
        <f>IF($E$2+1&lt;13,$E$2+1,1)</f>
        <v>7</v>
      </c>
      <c r="H6" s="18" t="str">
        <f>'基本設定'!$B$6</f>
        <v>助成金</v>
      </c>
      <c r="I6" s="18">
        <f>IF($G$2+1&lt;13,$G$2+1,1)</f>
        <v>8</v>
      </c>
      <c r="J6" s="18" t="str">
        <f>'基本設定'!$B$6</f>
        <v>助成金</v>
      </c>
      <c r="K6" s="18">
        <f>IF(I6+1&lt;13,I6+1,1)</f>
        <v>9</v>
      </c>
      <c r="L6" s="18" t="str">
        <f>'基本設定'!$B$6</f>
        <v>助成金</v>
      </c>
      <c r="M6" s="18">
        <f>IF($K$2+1&lt;13,$K$2+1,1)</f>
        <v>10</v>
      </c>
      <c r="N6" s="18" t="str">
        <f>'基本設定'!$B$6</f>
        <v>助成金</v>
      </c>
      <c r="O6" s="18">
        <f>IF($M$2+1&lt;13,$M$2+1,1)</f>
        <v>11</v>
      </c>
      <c r="P6" s="18" t="str">
        <f>'基本設定'!$B$6</f>
        <v>助成金</v>
      </c>
      <c r="Q6" s="18">
        <f>IF($O$2+1&lt;13,$O$2+1,1)</f>
        <v>12</v>
      </c>
      <c r="R6" s="18" t="str">
        <f>'基本設定'!$B$6</f>
        <v>助成金</v>
      </c>
      <c r="S6" s="18">
        <f>IF($Q$2+1&lt;13,$Q$2+1,1)</f>
        <v>1</v>
      </c>
      <c r="T6" s="18" t="str">
        <f>'基本設定'!$B$6</f>
        <v>助成金</v>
      </c>
      <c r="U6" s="18">
        <f>IF($S$2+1&lt;13,$S$2+1,1)</f>
        <v>2</v>
      </c>
      <c r="V6" s="18" t="str">
        <f>'基本設定'!$B$6</f>
        <v>助成金</v>
      </c>
      <c r="W6" s="18">
        <f>IF($U$2+1&lt;13,$U$2+1,1)</f>
        <v>3</v>
      </c>
      <c r="X6" s="18" t="str">
        <f>'基本設定'!$B$6</f>
        <v>助成金</v>
      </c>
      <c r="AC6" s="55"/>
      <c r="AD6" s="55"/>
      <c r="AE6" s="55"/>
      <c r="AF6" s="55"/>
    </row>
    <row r="7" spans="1:32" ht="13.5">
      <c r="A7" s="18" t="s">
        <v>18</v>
      </c>
      <c r="B7" s="18" t="s">
        <v>0</v>
      </c>
      <c r="C7" s="18" t="s">
        <v>18</v>
      </c>
      <c r="D7" s="18" t="s">
        <v>0</v>
      </c>
      <c r="E7" s="18" t="s">
        <v>18</v>
      </c>
      <c r="F7" s="18" t="s">
        <v>0</v>
      </c>
      <c r="G7" s="18" t="s">
        <v>18</v>
      </c>
      <c r="H7" s="18" t="s">
        <v>0</v>
      </c>
      <c r="I7" s="18" t="s">
        <v>18</v>
      </c>
      <c r="J7" s="18" t="s">
        <v>0</v>
      </c>
      <c r="K7" s="18" t="s">
        <v>18</v>
      </c>
      <c r="L7" s="18" t="s">
        <v>0</v>
      </c>
      <c r="M7" s="18" t="s">
        <v>18</v>
      </c>
      <c r="N7" s="18" t="s">
        <v>0</v>
      </c>
      <c r="O7" s="18" t="s">
        <v>18</v>
      </c>
      <c r="P7" s="18" t="s">
        <v>0</v>
      </c>
      <c r="Q7" s="18" t="s">
        <v>18</v>
      </c>
      <c r="R7" s="18" t="s">
        <v>0</v>
      </c>
      <c r="S7" s="18" t="s">
        <v>18</v>
      </c>
      <c r="T7" s="18" t="s">
        <v>0</v>
      </c>
      <c r="U7" s="18" t="s">
        <v>18</v>
      </c>
      <c r="V7" s="18" t="s">
        <v>0</v>
      </c>
      <c r="W7" s="18" t="s">
        <v>18</v>
      </c>
      <c r="X7" s="18" t="s">
        <v>0</v>
      </c>
      <c r="AC7" s="55"/>
      <c r="AD7" s="55"/>
      <c r="AE7" s="55"/>
      <c r="AF7" s="55"/>
    </row>
    <row r="8" spans="1:24" ht="12">
      <c r="A8" s="18">
        <f>'基本設定'!$B$31</f>
        <v>4</v>
      </c>
      <c r="B8" s="18" t="str">
        <f>'基本設定'!$B$7</f>
        <v>事業会費</v>
      </c>
      <c r="C8" s="18">
        <f>IF($A$2+1&lt;13,$A$2+1,1)</f>
        <v>5</v>
      </c>
      <c r="D8" s="18" t="str">
        <f>'基本設定'!$B$7</f>
        <v>事業会費</v>
      </c>
      <c r="E8" s="18">
        <f>IF($C$2+1&lt;13,$C$2+1,1)</f>
        <v>6</v>
      </c>
      <c r="F8" s="18" t="str">
        <f>'基本設定'!$B$7</f>
        <v>事業会費</v>
      </c>
      <c r="G8" s="18">
        <f>IF($E$2+1&lt;13,$E$2+1,1)</f>
        <v>7</v>
      </c>
      <c r="H8" s="18" t="str">
        <f>'基本設定'!$B$7</f>
        <v>事業会費</v>
      </c>
      <c r="I8" s="18">
        <f>IF($G$2+1&lt;13,$G$2+1,1)</f>
        <v>8</v>
      </c>
      <c r="J8" s="18" t="str">
        <f>'基本設定'!$B$7</f>
        <v>事業会費</v>
      </c>
      <c r="K8" s="18">
        <f>IF(I8+1&lt;13,I8+1,1)</f>
        <v>9</v>
      </c>
      <c r="L8" s="18" t="str">
        <f>'基本設定'!$B$7</f>
        <v>事業会費</v>
      </c>
      <c r="M8" s="18">
        <f>IF($K$2+1&lt;13,$K$2+1,1)</f>
        <v>10</v>
      </c>
      <c r="N8" s="18" t="str">
        <f>'基本設定'!$B$7</f>
        <v>事業会費</v>
      </c>
      <c r="O8" s="18">
        <f>IF($M$2+1&lt;13,$M$2+1,1)</f>
        <v>11</v>
      </c>
      <c r="P8" s="18" t="str">
        <f>'基本設定'!$B$7</f>
        <v>事業会費</v>
      </c>
      <c r="Q8" s="18">
        <f>IF($O$2+1&lt;13,$O$2+1,1)</f>
        <v>12</v>
      </c>
      <c r="R8" s="18" t="str">
        <f>'基本設定'!$B$7</f>
        <v>事業会費</v>
      </c>
      <c r="S8" s="18">
        <f>IF($Q$2+1&lt;13,$Q$2+1,1)</f>
        <v>1</v>
      </c>
      <c r="T8" s="18" t="str">
        <f>'基本設定'!$B$7</f>
        <v>事業会費</v>
      </c>
      <c r="U8" s="18">
        <f>IF($S$2+1&lt;13,$S$2+1,1)</f>
        <v>2</v>
      </c>
      <c r="V8" s="18" t="str">
        <f>'基本設定'!$B$7</f>
        <v>事業会費</v>
      </c>
      <c r="W8" s="18">
        <f>IF($U$2+1&lt;13,$U$2+1,1)</f>
        <v>3</v>
      </c>
      <c r="X8" s="18" t="str">
        <f>'基本設定'!$B$7</f>
        <v>事業会費</v>
      </c>
    </row>
    <row r="9" spans="1:24" ht="12">
      <c r="A9" s="18" t="s">
        <v>18</v>
      </c>
      <c r="B9" s="18" t="s">
        <v>0</v>
      </c>
      <c r="C9" s="18" t="s">
        <v>18</v>
      </c>
      <c r="D9" s="18" t="s">
        <v>0</v>
      </c>
      <c r="E9" s="18" t="s">
        <v>18</v>
      </c>
      <c r="F9" s="18" t="s">
        <v>0</v>
      </c>
      <c r="G9" s="18" t="s">
        <v>18</v>
      </c>
      <c r="H9" s="18" t="s">
        <v>0</v>
      </c>
      <c r="I9" s="18" t="s">
        <v>18</v>
      </c>
      <c r="J9" s="18" t="s">
        <v>0</v>
      </c>
      <c r="K9" s="18" t="s">
        <v>18</v>
      </c>
      <c r="L9" s="18" t="s">
        <v>0</v>
      </c>
      <c r="M9" s="18" t="s">
        <v>18</v>
      </c>
      <c r="N9" s="18" t="s">
        <v>0</v>
      </c>
      <c r="O9" s="18" t="s">
        <v>18</v>
      </c>
      <c r="P9" s="18" t="s">
        <v>0</v>
      </c>
      <c r="Q9" s="18" t="s">
        <v>18</v>
      </c>
      <c r="R9" s="18" t="s">
        <v>0</v>
      </c>
      <c r="S9" s="18" t="s">
        <v>18</v>
      </c>
      <c r="T9" s="18" t="s">
        <v>0</v>
      </c>
      <c r="U9" s="18" t="s">
        <v>18</v>
      </c>
      <c r="V9" s="18" t="s">
        <v>0</v>
      </c>
      <c r="W9" s="18" t="s">
        <v>18</v>
      </c>
      <c r="X9" s="18" t="s">
        <v>0</v>
      </c>
    </row>
    <row r="10" spans="1:24" ht="12">
      <c r="A10" s="18">
        <f>'基本設定'!$B$31</f>
        <v>4</v>
      </c>
      <c r="B10" s="18" t="str">
        <f>'基本設定'!$B$8</f>
        <v>雑収入</v>
      </c>
      <c r="C10" s="18">
        <f>IF($A$2+1&lt;13,$A$2+1,1)</f>
        <v>5</v>
      </c>
      <c r="D10" s="18" t="str">
        <f>'基本設定'!$B$8</f>
        <v>雑収入</v>
      </c>
      <c r="E10" s="18">
        <f>IF($C$2+1&lt;13,$C$2+1,1)</f>
        <v>6</v>
      </c>
      <c r="F10" s="18" t="str">
        <f>'基本設定'!$B$8</f>
        <v>雑収入</v>
      </c>
      <c r="G10" s="18">
        <f>IF($E$2+1&lt;13,$E$2+1,1)</f>
        <v>7</v>
      </c>
      <c r="H10" s="18" t="str">
        <f>'基本設定'!$B$8</f>
        <v>雑収入</v>
      </c>
      <c r="I10" s="18">
        <f>IF($G$2+1&lt;13,$G$2+1,1)</f>
        <v>8</v>
      </c>
      <c r="J10" s="18" t="str">
        <f>'基本設定'!$B$8</f>
        <v>雑収入</v>
      </c>
      <c r="K10" s="18">
        <f>IF(I10+1&lt;13,I10+1,1)</f>
        <v>9</v>
      </c>
      <c r="L10" s="18" t="str">
        <f>'基本設定'!$B$8</f>
        <v>雑収入</v>
      </c>
      <c r="M10" s="18">
        <f>IF($K$2+1&lt;13,$K$2+1,1)</f>
        <v>10</v>
      </c>
      <c r="N10" s="18" t="str">
        <f>'基本設定'!$B$8</f>
        <v>雑収入</v>
      </c>
      <c r="O10" s="18">
        <f>IF($M$2+1&lt;13,$M$2+1,1)</f>
        <v>11</v>
      </c>
      <c r="P10" s="18" t="str">
        <f>'基本設定'!$B$8</f>
        <v>雑収入</v>
      </c>
      <c r="Q10" s="18">
        <f>IF($O$2+1&lt;13,$O$2+1,1)</f>
        <v>12</v>
      </c>
      <c r="R10" s="18" t="str">
        <f>'基本設定'!$B$8</f>
        <v>雑収入</v>
      </c>
      <c r="S10" s="18">
        <f>IF($Q$2+1&lt;13,$Q$2+1,1)</f>
        <v>1</v>
      </c>
      <c r="T10" s="18" t="str">
        <f>'基本設定'!$B$8</f>
        <v>雑収入</v>
      </c>
      <c r="U10" s="18">
        <f>IF($S$2+1&lt;13,$S$2+1,1)</f>
        <v>2</v>
      </c>
      <c r="V10" s="18" t="str">
        <f>'基本設定'!$B$8</f>
        <v>雑収入</v>
      </c>
      <c r="W10" s="18">
        <f>IF($U$2+1&lt;13,$U$2+1,1)</f>
        <v>3</v>
      </c>
      <c r="X10" s="18" t="str">
        <f>'基本設定'!$B$8</f>
        <v>雑収入</v>
      </c>
    </row>
    <row r="11" spans="1:24" ht="12">
      <c r="A11" s="18" t="s">
        <v>18</v>
      </c>
      <c r="B11" s="18" t="s">
        <v>0</v>
      </c>
      <c r="C11" s="18" t="s">
        <v>18</v>
      </c>
      <c r="D11" s="18" t="s">
        <v>0</v>
      </c>
      <c r="E11" s="18" t="s">
        <v>18</v>
      </c>
      <c r="F11" s="18" t="s">
        <v>0</v>
      </c>
      <c r="G11" s="18" t="s">
        <v>18</v>
      </c>
      <c r="H11" s="18" t="s">
        <v>0</v>
      </c>
      <c r="I11" s="18" t="s">
        <v>18</v>
      </c>
      <c r="J11" s="18" t="s">
        <v>0</v>
      </c>
      <c r="K11" s="18" t="s">
        <v>18</v>
      </c>
      <c r="L11" s="18" t="s">
        <v>0</v>
      </c>
      <c r="M11" s="18" t="s">
        <v>18</v>
      </c>
      <c r="N11" s="18" t="s">
        <v>0</v>
      </c>
      <c r="O11" s="18" t="s">
        <v>18</v>
      </c>
      <c r="P11" s="18" t="s">
        <v>0</v>
      </c>
      <c r="Q11" s="18" t="s">
        <v>18</v>
      </c>
      <c r="R11" s="18" t="s">
        <v>0</v>
      </c>
      <c r="S11" s="18" t="s">
        <v>18</v>
      </c>
      <c r="T11" s="18" t="s">
        <v>0</v>
      </c>
      <c r="U11" s="18" t="s">
        <v>18</v>
      </c>
      <c r="V11" s="18" t="s">
        <v>0</v>
      </c>
      <c r="W11" s="18" t="s">
        <v>18</v>
      </c>
      <c r="X11" s="18" t="s">
        <v>0</v>
      </c>
    </row>
    <row r="12" spans="1:24" ht="12">
      <c r="A12" s="18">
        <f>'基本設定'!$B$31</f>
        <v>4</v>
      </c>
      <c r="B12" s="18" t="str">
        <f>'基本設定'!$B$9</f>
        <v>収入１</v>
      </c>
      <c r="C12" s="18">
        <f>IF($A$2+1&lt;13,$A$2+1,1)</f>
        <v>5</v>
      </c>
      <c r="D12" s="18" t="str">
        <f>'基本設定'!$B$9</f>
        <v>収入１</v>
      </c>
      <c r="E12" s="18">
        <f>IF($C$2+1&lt;13,$C$2+1,1)</f>
        <v>6</v>
      </c>
      <c r="F12" s="18" t="str">
        <f>'基本設定'!$B$9</f>
        <v>収入１</v>
      </c>
      <c r="G12" s="18">
        <f>IF($E$2+1&lt;13,$E$2+1,1)</f>
        <v>7</v>
      </c>
      <c r="H12" s="18" t="str">
        <f>'基本設定'!$B$9</f>
        <v>収入１</v>
      </c>
      <c r="I12" s="18">
        <f>IF($G$2+1&lt;13,$G$2+1,1)</f>
        <v>8</v>
      </c>
      <c r="J12" s="18" t="str">
        <f>'基本設定'!$B$9</f>
        <v>収入１</v>
      </c>
      <c r="K12" s="18">
        <f>IF(I12+1&lt;13,I12+1,1)</f>
        <v>9</v>
      </c>
      <c r="L12" s="18" t="str">
        <f>'基本設定'!$B$9</f>
        <v>収入１</v>
      </c>
      <c r="M12" s="18">
        <f>IF($K$2+1&lt;13,$K$2+1,1)</f>
        <v>10</v>
      </c>
      <c r="N12" s="18" t="str">
        <f>'基本設定'!$B$9</f>
        <v>収入１</v>
      </c>
      <c r="O12" s="18">
        <f>IF($M$2+1&lt;13,$M$2+1,1)</f>
        <v>11</v>
      </c>
      <c r="P12" s="18" t="str">
        <f>'基本設定'!$B$9</f>
        <v>収入１</v>
      </c>
      <c r="Q12" s="18">
        <f>IF($O$2+1&lt;13,$O$2+1,1)</f>
        <v>12</v>
      </c>
      <c r="R12" s="18" t="str">
        <f>'基本設定'!$B$9</f>
        <v>収入１</v>
      </c>
      <c r="S12" s="18">
        <f>IF($Q$2+1&lt;13,$Q$2+1,1)</f>
        <v>1</v>
      </c>
      <c r="T12" s="18" t="str">
        <f>'基本設定'!$B$9</f>
        <v>収入１</v>
      </c>
      <c r="U12" s="18">
        <f>IF($S$2+1&lt;13,$S$2+1,1)</f>
        <v>2</v>
      </c>
      <c r="V12" s="18" t="str">
        <f>'基本設定'!$B$9</f>
        <v>収入１</v>
      </c>
      <c r="W12" s="18">
        <f>IF($U$2+1&lt;13,$U$2+1,1)</f>
        <v>3</v>
      </c>
      <c r="X12" s="18" t="str">
        <f>'基本設定'!$B$9</f>
        <v>収入１</v>
      </c>
    </row>
    <row r="13" spans="1:24" ht="12">
      <c r="A13" s="18" t="s">
        <v>18</v>
      </c>
      <c r="B13" s="18" t="s">
        <v>0</v>
      </c>
      <c r="C13" s="18" t="s">
        <v>18</v>
      </c>
      <c r="D13" s="18" t="s">
        <v>0</v>
      </c>
      <c r="E13" s="18" t="s">
        <v>18</v>
      </c>
      <c r="F13" s="18" t="s">
        <v>0</v>
      </c>
      <c r="G13" s="18" t="s">
        <v>18</v>
      </c>
      <c r="H13" s="18" t="s">
        <v>0</v>
      </c>
      <c r="I13" s="18" t="s">
        <v>18</v>
      </c>
      <c r="J13" s="18" t="s">
        <v>0</v>
      </c>
      <c r="K13" s="18" t="s">
        <v>18</v>
      </c>
      <c r="L13" s="18" t="s">
        <v>0</v>
      </c>
      <c r="M13" s="18" t="s">
        <v>18</v>
      </c>
      <c r="N13" s="18" t="s">
        <v>0</v>
      </c>
      <c r="O13" s="18" t="s">
        <v>18</v>
      </c>
      <c r="P13" s="18" t="s">
        <v>0</v>
      </c>
      <c r="Q13" s="18" t="s">
        <v>18</v>
      </c>
      <c r="R13" s="18" t="s">
        <v>0</v>
      </c>
      <c r="S13" s="18" t="s">
        <v>18</v>
      </c>
      <c r="T13" s="18" t="s">
        <v>0</v>
      </c>
      <c r="U13" s="18" t="s">
        <v>18</v>
      </c>
      <c r="V13" s="18" t="s">
        <v>0</v>
      </c>
      <c r="W13" s="18" t="s">
        <v>18</v>
      </c>
      <c r="X13" s="18" t="s">
        <v>0</v>
      </c>
    </row>
    <row r="14" spans="1:24" ht="12">
      <c r="A14" s="18">
        <f>'基本設定'!$B$31</f>
        <v>4</v>
      </c>
      <c r="B14" s="18" t="str">
        <f>'基本設定'!$B$10</f>
        <v>収入２</v>
      </c>
      <c r="C14" s="18">
        <f>IF($A$2+1&lt;13,$A$2+1,1)</f>
        <v>5</v>
      </c>
      <c r="D14" s="18" t="str">
        <f>'基本設定'!$B$10</f>
        <v>収入２</v>
      </c>
      <c r="E14" s="18">
        <f>IF($C$2+1&lt;13,$C$2+1,1)</f>
        <v>6</v>
      </c>
      <c r="F14" s="18" t="str">
        <f>'基本設定'!$B$10</f>
        <v>収入２</v>
      </c>
      <c r="G14" s="18">
        <f>IF($E$2+1&lt;13,$E$2+1,1)</f>
        <v>7</v>
      </c>
      <c r="H14" s="18" t="str">
        <f>'基本設定'!$B$10</f>
        <v>収入２</v>
      </c>
      <c r="I14" s="18">
        <f>IF($G$2+1&lt;13,$G$2+1,1)</f>
        <v>8</v>
      </c>
      <c r="J14" s="18" t="str">
        <f>'基本設定'!$B$10</f>
        <v>収入２</v>
      </c>
      <c r="K14" s="18">
        <f>IF(I14+1&lt;13,I14+1,1)</f>
        <v>9</v>
      </c>
      <c r="L14" s="18" t="str">
        <f>'基本設定'!$B$10</f>
        <v>収入２</v>
      </c>
      <c r="M14" s="18">
        <f>IF($K$2+1&lt;13,$K$2+1,1)</f>
        <v>10</v>
      </c>
      <c r="N14" s="18" t="str">
        <f>'基本設定'!$B$10</f>
        <v>収入２</v>
      </c>
      <c r="O14" s="18">
        <f>IF($M$2+1&lt;13,$M$2+1,1)</f>
        <v>11</v>
      </c>
      <c r="P14" s="18" t="str">
        <f>'基本設定'!$B$10</f>
        <v>収入２</v>
      </c>
      <c r="Q14" s="18">
        <f>IF($O$2+1&lt;13,$O$2+1,1)</f>
        <v>12</v>
      </c>
      <c r="R14" s="18" t="str">
        <f>'基本設定'!$B$10</f>
        <v>収入２</v>
      </c>
      <c r="S14" s="18">
        <f>IF($Q$2+1&lt;13,$Q$2+1,1)</f>
        <v>1</v>
      </c>
      <c r="T14" s="18" t="str">
        <f>'基本設定'!$B$10</f>
        <v>収入２</v>
      </c>
      <c r="U14" s="18">
        <f>IF($S$2+1&lt;13,$S$2+1,1)</f>
        <v>2</v>
      </c>
      <c r="V14" s="18" t="str">
        <f>'基本設定'!$B$10</f>
        <v>収入２</v>
      </c>
      <c r="W14" s="18">
        <f>IF($U$2+1&lt;13,$U$2+1,1)</f>
        <v>3</v>
      </c>
      <c r="X14" s="18" t="str">
        <f>'基本設定'!$B$10</f>
        <v>収入２</v>
      </c>
    </row>
    <row r="15" spans="1:24" ht="12">
      <c r="A15" s="18" t="s">
        <v>18</v>
      </c>
      <c r="B15" s="18" t="s">
        <v>0</v>
      </c>
      <c r="C15" s="18" t="s">
        <v>18</v>
      </c>
      <c r="D15" s="18" t="s">
        <v>0</v>
      </c>
      <c r="E15" s="18" t="s">
        <v>18</v>
      </c>
      <c r="F15" s="18" t="s">
        <v>0</v>
      </c>
      <c r="G15" s="18" t="s">
        <v>18</v>
      </c>
      <c r="H15" s="18" t="s">
        <v>0</v>
      </c>
      <c r="I15" s="18" t="s">
        <v>18</v>
      </c>
      <c r="J15" s="18" t="s">
        <v>0</v>
      </c>
      <c r="K15" s="18" t="s">
        <v>18</v>
      </c>
      <c r="L15" s="18" t="s">
        <v>0</v>
      </c>
      <c r="M15" s="18" t="s">
        <v>18</v>
      </c>
      <c r="N15" s="18" t="s">
        <v>0</v>
      </c>
      <c r="O15" s="18" t="s">
        <v>18</v>
      </c>
      <c r="P15" s="18" t="s">
        <v>0</v>
      </c>
      <c r="Q15" s="18" t="s">
        <v>18</v>
      </c>
      <c r="R15" s="18" t="s">
        <v>0</v>
      </c>
      <c r="S15" s="18" t="s">
        <v>18</v>
      </c>
      <c r="T15" s="18" t="s">
        <v>0</v>
      </c>
      <c r="U15" s="18" t="s">
        <v>18</v>
      </c>
      <c r="V15" s="18" t="s">
        <v>0</v>
      </c>
      <c r="W15" s="18" t="s">
        <v>18</v>
      </c>
      <c r="X15" s="18" t="s">
        <v>0</v>
      </c>
    </row>
    <row r="16" spans="1:24" ht="12">
      <c r="A16" s="18">
        <f>'基本設定'!$B$31</f>
        <v>4</v>
      </c>
      <c r="B16" s="18" t="str">
        <f>'基本設定'!$B$14</f>
        <v>総会費</v>
      </c>
      <c r="C16" s="18">
        <f>IF($A$2+1&lt;13,$A$2+1,1)</f>
        <v>5</v>
      </c>
      <c r="D16" s="18" t="str">
        <f>'基本設定'!$B$14</f>
        <v>総会費</v>
      </c>
      <c r="E16" s="18">
        <f>IF($C$2+1&lt;13,$C$2+1,1)</f>
        <v>6</v>
      </c>
      <c r="F16" s="18" t="str">
        <f>'基本設定'!$B$14</f>
        <v>総会費</v>
      </c>
      <c r="G16" s="18">
        <f>IF($E$2+1&lt;13,$E$2+1,1)</f>
        <v>7</v>
      </c>
      <c r="H16" s="18" t="str">
        <f>'基本設定'!$B$14</f>
        <v>総会費</v>
      </c>
      <c r="I16" s="18">
        <f>IF($G$2+1&lt;13,$G$2+1,1)</f>
        <v>8</v>
      </c>
      <c r="J16" s="18" t="str">
        <f>'基本設定'!$B$14</f>
        <v>総会費</v>
      </c>
      <c r="K16" s="18">
        <f>IF(I16+1&lt;13,I16+1,1)</f>
        <v>9</v>
      </c>
      <c r="L16" s="18" t="str">
        <f>'基本設定'!$B$14</f>
        <v>総会費</v>
      </c>
      <c r="M16" s="18">
        <f>IF($K$2+1&lt;13,$K$2+1,1)</f>
        <v>10</v>
      </c>
      <c r="N16" s="18" t="str">
        <f>'基本設定'!$B$14</f>
        <v>総会費</v>
      </c>
      <c r="O16" s="18">
        <f>IF($M$2+1&lt;13,$M$2+1,1)</f>
        <v>11</v>
      </c>
      <c r="P16" s="18" t="str">
        <f>'基本設定'!$B$14</f>
        <v>総会費</v>
      </c>
      <c r="Q16" s="18">
        <f>IF($O$2+1&lt;13,$O$2+1,1)</f>
        <v>12</v>
      </c>
      <c r="R16" s="18" t="str">
        <f>'基本設定'!$B$14</f>
        <v>総会費</v>
      </c>
      <c r="S16" s="18">
        <f>IF($Q$2+1&lt;13,$Q$2+1,1)</f>
        <v>1</v>
      </c>
      <c r="T16" s="18" t="str">
        <f>'基本設定'!$B$14</f>
        <v>総会費</v>
      </c>
      <c r="U16" s="18">
        <f>IF($S$2+1&lt;13,$S$2+1,1)</f>
        <v>2</v>
      </c>
      <c r="V16" s="18" t="str">
        <f>'基本設定'!$B$14</f>
        <v>総会費</v>
      </c>
      <c r="W16" s="18">
        <f>IF($U$2+1&lt;13,$U$2+1,1)</f>
        <v>3</v>
      </c>
      <c r="X16" s="18" t="str">
        <f>'基本設定'!$B$14</f>
        <v>総会費</v>
      </c>
    </row>
    <row r="17" spans="1:24" ht="12">
      <c r="A17" s="18" t="s">
        <v>18</v>
      </c>
      <c r="B17" s="18" t="s">
        <v>0</v>
      </c>
      <c r="C17" s="18" t="s">
        <v>18</v>
      </c>
      <c r="D17" s="18" t="s">
        <v>0</v>
      </c>
      <c r="E17" s="18" t="s">
        <v>18</v>
      </c>
      <c r="F17" s="18" t="s">
        <v>0</v>
      </c>
      <c r="G17" s="18" t="s">
        <v>18</v>
      </c>
      <c r="H17" s="18" t="s">
        <v>0</v>
      </c>
      <c r="I17" s="18" t="s">
        <v>18</v>
      </c>
      <c r="J17" s="18" t="s">
        <v>0</v>
      </c>
      <c r="K17" s="18" t="s">
        <v>18</v>
      </c>
      <c r="L17" s="18" t="s">
        <v>0</v>
      </c>
      <c r="M17" s="18" t="s">
        <v>18</v>
      </c>
      <c r="N17" s="18" t="s">
        <v>0</v>
      </c>
      <c r="O17" s="18" t="s">
        <v>18</v>
      </c>
      <c r="P17" s="18" t="s">
        <v>0</v>
      </c>
      <c r="Q17" s="18" t="s">
        <v>18</v>
      </c>
      <c r="R17" s="18" t="s">
        <v>0</v>
      </c>
      <c r="S17" s="18" t="s">
        <v>18</v>
      </c>
      <c r="T17" s="18" t="s">
        <v>0</v>
      </c>
      <c r="U17" s="18" t="s">
        <v>18</v>
      </c>
      <c r="V17" s="18" t="s">
        <v>0</v>
      </c>
      <c r="W17" s="18" t="s">
        <v>18</v>
      </c>
      <c r="X17" s="18" t="s">
        <v>0</v>
      </c>
    </row>
    <row r="18" spans="1:24" ht="12">
      <c r="A18" s="18">
        <f>'基本設定'!$B$31</f>
        <v>4</v>
      </c>
      <c r="B18" s="18" t="str">
        <f>'基本設定'!$B$15</f>
        <v>役員会</v>
      </c>
      <c r="C18" s="18">
        <f>IF($A$2+1&lt;13,$A$2+1,1)</f>
        <v>5</v>
      </c>
      <c r="D18" s="18" t="str">
        <f>'基本設定'!$B$15</f>
        <v>役員会</v>
      </c>
      <c r="E18" s="18">
        <f>IF($C$2+1&lt;13,$C$2+1,1)</f>
        <v>6</v>
      </c>
      <c r="F18" s="18" t="str">
        <f>'基本設定'!$B$15</f>
        <v>役員会</v>
      </c>
      <c r="G18" s="18">
        <f>IF($E$2+1&lt;13,$E$2+1,1)</f>
        <v>7</v>
      </c>
      <c r="H18" s="18" t="str">
        <f>'基本設定'!$B$15</f>
        <v>役員会</v>
      </c>
      <c r="I18" s="18">
        <f>IF($G$2+1&lt;13,$G$2+1,1)</f>
        <v>8</v>
      </c>
      <c r="J18" s="18" t="str">
        <f>'基本設定'!$B$15</f>
        <v>役員会</v>
      </c>
      <c r="K18" s="18">
        <f>IF(I18+1&lt;13,I18+1,1)</f>
        <v>9</v>
      </c>
      <c r="L18" s="18" t="str">
        <f>'基本設定'!$B$15</f>
        <v>役員会</v>
      </c>
      <c r="M18" s="18">
        <f>IF($K$2+1&lt;13,$K$2+1,1)</f>
        <v>10</v>
      </c>
      <c r="N18" s="18" t="str">
        <f>'基本設定'!$B$15</f>
        <v>役員会</v>
      </c>
      <c r="O18" s="18">
        <f>IF($M$2+1&lt;13,$M$2+1,1)</f>
        <v>11</v>
      </c>
      <c r="P18" s="18" t="str">
        <f>'基本設定'!$B$15</f>
        <v>役員会</v>
      </c>
      <c r="Q18" s="18">
        <f>IF($O$2+1&lt;13,$O$2+1,1)</f>
        <v>12</v>
      </c>
      <c r="R18" s="18" t="str">
        <f>'基本設定'!$B$15</f>
        <v>役員会</v>
      </c>
      <c r="S18" s="18">
        <f>IF($Q$2+1&lt;13,$Q$2+1,1)</f>
        <v>1</v>
      </c>
      <c r="T18" s="18" t="str">
        <f>'基本設定'!$B$15</f>
        <v>役員会</v>
      </c>
      <c r="U18" s="18">
        <f>IF($S$2+1&lt;13,$S$2+1,1)</f>
        <v>2</v>
      </c>
      <c r="V18" s="18" t="str">
        <f>'基本設定'!$B$15</f>
        <v>役員会</v>
      </c>
      <c r="W18" s="18">
        <f>IF($U$2+1&lt;13,$U$2+1,1)</f>
        <v>3</v>
      </c>
      <c r="X18" s="18" t="str">
        <f>'基本設定'!$B$15</f>
        <v>役員会</v>
      </c>
    </row>
    <row r="19" spans="1:24" ht="12">
      <c r="A19" s="18" t="s">
        <v>18</v>
      </c>
      <c r="B19" s="18" t="s">
        <v>0</v>
      </c>
      <c r="C19" s="18" t="s">
        <v>18</v>
      </c>
      <c r="D19" s="18" t="s">
        <v>0</v>
      </c>
      <c r="E19" s="18" t="s">
        <v>18</v>
      </c>
      <c r="F19" s="18" t="s">
        <v>0</v>
      </c>
      <c r="G19" s="18" t="s">
        <v>18</v>
      </c>
      <c r="H19" s="18" t="s">
        <v>0</v>
      </c>
      <c r="I19" s="18" t="s">
        <v>18</v>
      </c>
      <c r="J19" s="18" t="s">
        <v>0</v>
      </c>
      <c r="K19" s="18" t="s">
        <v>18</v>
      </c>
      <c r="L19" s="18" t="s">
        <v>0</v>
      </c>
      <c r="M19" s="18" t="s">
        <v>18</v>
      </c>
      <c r="N19" s="18" t="s">
        <v>0</v>
      </c>
      <c r="O19" s="18" t="s">
        <v>18</v>
      </c>
      <c r="P19" s="18" t="s">
        <v>0</v>
      </c>
      <c r="Q19" s="18" t="s">
        <v>18</v>
      </c>
      <c r="R19" s="18" t="s">
        <v>0</v>
      </c>
      <c r="S19" s="18" t="s">
        <v>18</v>
      </c>
      <c r="T19" s="18" t="s">
        <v>0</v>
      </c>
      <c r="U19" s="18" t="s">
        <v>18</v>
      </c>
      <c r="V19" s="18" t="s">
        <v>0</v>
      </c>
      <c r="W19" s="18" t="s">
        <v>18</v>
      </c>
      <c r="X19" s="18" t="s">
        <v>0</v>
      </c>
    </row>
    <row r="20" spans="1:24" ht="12">
      <c r="A20" s="18">
        <f>'基本設定'!$B$31</f>
        <v>4</v>
      </c>
      <c r="B20" s="18" t="str">
        <f>'基本設定'!$B$16</f>
        <v>事務費</v>
      </c>
      <c r="C20" s="18">
        <f>IF($A$2+1&lt;13,$A$2+1,1)</f>
        <v>5</v>
      </c>
      <c r="D20" s="18" t="str">
        <f>'基本設定'!$B$16</f>
        <v>事務費</v>
      </c>
      <c r="E20" s="18">
        <f>IF($C$2+1&lt;13,$C$2+1,1)</f>
        <v>6</v>
      </c>
      <c r="F20" s="18" t="str">
        <f>'基本設定'!$B$16</f>
        <v>事務費</v>
      </c>
      <c r="G20" s="18">
        <f>IF($E$2+1&lt;13,$E$2+1,1)</f>
        <v>7</v>
      </c>
      <c r="H20" s="18" t="str">
        <f>'基本設定'!$B$16</f>
        <v>事務費</v>
      </c>
      <c r="I20" s="18">
        <f>IF($G$2+1&lt;13,$G$2+1,1)</f>
        <v>8</v>
      </c>
      <c r="J20" s="18" t="str">
        <f>'基本設定'!$B$16</f>
        <v>事務費</v>
      </c>
      <c r="K20" s="18">
        <f>IF(I20+1&lt;13,I20+1,1)</f>
        <v>9</v>
      </c>
      <c r="L20" s="18" t="str">
        <f>'基本設定'!$B$16</f>
        <v>事務費</v>
      </c>
      <c r="M20" s="18">
        <f>IF($K$2+1&lt;13,$K$2+1,1)</f>
        <v>10</v>
      </c>
      <c r="N20" s="18" t="str">
        <f>'基本設定'!$B$16</f>
        <v>事務費</v>
      </c>
      <c r="O20" s="18">
        <f>IF($M$2+1&lt;13,$M$2+1,1)</f>
        <v>11</v>
      </c>
      <c r="P20" s="18" t="str">
        <f>'基本設定'!$B$16</f>
        <v>事務費</v>
      </c>
      <c r="Q20" s="18">
        <f>IF($O$2+1&lt;13,$O$2+1,1)</f>
        <v>12</v>
      </c>
      <c r="R20" s="18" t="str">
        <f>'基本設定'!$B$16</f>
        <v>事務費</v>
      </c>
      <c r="S20" s="18">
        <f>IF($Q$2+1&lt;13,$Q$2+1,1)</f>
        <v>1</v>
      </c>
      <c r="T20" s="18" t="str">
        <f>'基本設定'!$B$16</f>
        <v>事務費</v>
      </c>
      <c r="U20" s="18">
        <f>IF($S$2+1&lt;13,$S$2+1,1)</f>
        <v>2</v>
      </c>
      <c r="V20" s="18" t="str">
        <f>'基本設定'!$B$16</f>
        <v>事務費</v>
      </c>
      <c r="W20" s="18">
        <f>IF($U$2+1&lt;13,$U$2+1,1)</f>
        <v>3</v>
      </c>
      <c r="X20" s="18" t="str">
        <f>'基本設定'!$B$16</f>
        <v>事務費</v>
      </c>
    </row>
    <row r="21" spans="1:24" ht="12">
      <c r="A21" s="18" t="s">
        <v>18</v>
      </c>
      <c r="B21" s="18" t="s">
        <v>0</v>
      </c>
      <c r="C21" s="18" t="s">
        <v>18</v>
      </c>
      <c r="D21" s="18" t="s">
        <v>0</v>
      </c>
      <c r="E21" s="18" t="s">
        <v>18</v>
      </c>
      <c r="F21" s="18" t="s">
        <v>0</v>
      </c>
      <c r="G21" s="18" t="s">
        <v>18</v>
      </c>
      <c r="H21" s="18" t="s">
        <v>0</v>
      </c>
      <c r="I21" s="18" t="s">
        <v>18</v>
      </c>
      <c r="J21" s="18" t="s">
        <v>0</v>
      </c>
      <c r="K21" s="18" t="s">
        <v>18</v>
      </c>
      <c r="L21" s="18" t="s">
        <v>0</v>
      </c>
      <c r="M21" s="18" t="s">
        <v>18</v>
      </c>
      <c r="N21" s="18" t="s">
        <v>0</v>
      </c>
      <c r="O21" s="18" t="s">
        <v>18</v>
      </c>
      <c r="P21" s="18" t="s">
        <v>0</v>
      </c>
      <c r="Q21" s="18" t="s">
        <v>18</v>
      </c>
      <c r="R21" s="18" t="s">
        <v>0</v>
      </c>
      <c r="S21" s="18" t="s">
        <v>18</v>
      </c>
      <c r="T21" s="18" t="s">
        <v>0</v>
      </c>
      <c r="U21" s="18" t="s">
        <v>18</v>
      </c>
      <c r="V21" s="18" t="s">
        <v>0</v>
      </c>
      <c r="W21" s="18" t="s">
        <v>18</v>
      </c>
      <c r="X21" s="18" t="s">
        <v>0</v>
      </c>
    </row>
    <row r="22" spans="1:24" ht="12">
      <c r="A22" s="18">
        <f>'基本設定'!$B$31</f>
        <v>4</v>
      </c>
      <c r="B22" s="18" t="str">
        <f>'基本設定'!$B$17</f>
        <v>役員手当</v>
      </c>
      <c r="C22" s="18">
        <f>IF($A$2+1&lt;13,$A$2+1,1)</f>
        <v>5</v>
      </c>
      <c r="D22" s="18" t="str">
        <f>'基本設定'!$B$17</f>
        <v>役員手当</v>
      </c>
      <c r="E22" s="18">
        <f>IF($C$2+1&lt;13,$C$2+1,1)</f>
        <v>6</v>
      </c>
      <c r="F22" s="18" t="str">
        <f>'基本設定'!$B$17</f>
        <v>役員手当</v>
      </c>
      <c r="G22" s="18">
        <f>IF($E$2+1&lt;13,$E$2+1,1)</f>
        <v>7</v>
      </c>
      <c r="H22" s="18" t="str">
        <f>'基本設定'!$B$17</f>
        <v>役員手当</v>
      </c>
      <c r="I22" s="18">
        <f>IF($G$2+1&lt;13,$G$2+1,1)</f>
        <v>8</v>
      </c>
      <c r="J22" s="18" t="str">
        <f>'基本設定'!$B$17</f>
        <v>役員手当</v>
      </c>
      <c r="K22" s="18">
        <f>IF(I22+1&lt;13,I22+1,1)</f>
        <v>9</v>
      </c>
      <c r="L22" s="18" t="str">
        <f>'基本設定'!$B$17</f>
        <v>役員手当</v>
      </c>
      <c r="M22" s="18">
        <f>IF($K$2+1&lt;13,$K$2+1,1)</f>
        <v>10</v>
      </c>
      <c r="N22" s="18" t="str">
        <f>'基本設定'!$B$17</f>
        <v>役員手当</v>
      </c>
      <c r="O22" s="18">
        <f>IF($M$2+1&lt;13,$M$2+1,1)</f>
        <v>11</v>
      </c>
      <c r="P22" s="18" t="str">
        <f>'基本設定'!$B$17</f>
        <v>役員手当</v>
      </c>
      <c r="Q22" s="18">
        <f>IF($O$2+1&lt;13,$O$2+1,1)</f>
        <v>12</v>
      </c>
      <c r="R22" s="18" t="str">
        <f>'基本設定'!$B$17</f>
        <v>役員手当</v>
      </c>
      <c r="S22" s="18">
        <f>IF($Q$2+1&lt;13,$Q$2+1,1)</f>
        <v>1</v>
      </c>
      <c r="T22" s="18" t="str">
        <f>'基本設定'!$B$17</f>
        <v>役員手当</v>
      </c>
      <c r="U22" s="18">
        <f>IF($S$2+1&lt;13,$S$2+1,1)</f>
        <v>2</v>
      </c>
      <c r="V22" s="18" t="str">
        <f>'基本設定'!$B$17</f>
        <v>役員手当</v>
      </c>
      <c r="W22" s="18">
        <f>IF($U$2+1&lt;13,$U$2+1,1)</f>
        <v>3</v>
      </c>
      <c r="X22" s="18" t="str">
        <f>'基本設定'!$B$17</f>
        <v>役員手当</v>
      </c>
    </row>
    <row r="23" spans="1:24" ht="12">
      <c r="A23" s="18" t="s">
        <v>18</v>
      </c>
      <c r="B23" s="18" t="s">
        <v>0</v>
      </c>
      <c r="C23" s="18" t="s">
        <v>18</v>
      </c>
      <c r="D23" s="18" t="s">
        <v>0</v>
      </c>
      <c r="E23" s="18" t="s">
        <v>18</v>
      </c>
      <c r="F23" s="18" t="s">
        <v>0</v>
      </c>
      <c r="G23" s="18" t="s">
        <v>18</v>
      </c>
      <c r="H23" s="18" t="s">
        <v>0</v>
      </c>
      <c r="I23" s="18" t="s">
        <v>18</v>
      </c>
      <c r="J23" s="18" t="s">
        <v>0</v>
      </c>
      <c r="K23" s="18" t="s">
        <v>18</v>
      </c>
      <c r="L23" s="18" t="s">
        <v>0</v>
      </c>
      <c r="M23" s="18" t="s">
        <v>18</v>
      </c>
      <c r="N23" s="18" t="s">
        <v>0</v>
      </c>
      <c r="O23" s="18" t="s">
        <v>18</v>
      </c>
      <c r="P23" s="18" t="s">
        <v>0</v>
      </c>
      <c r="Q23" s="18" t="s">
        <v>18</v>
      </c>
      <c r="R23" s="18" t="s">
        <v>0</v>
      </c>
      <c r="S23" s="18" t="s">
        <v>18</v>
      </c>
      <c r="T23" s="18" t="s">
        <v>0</v>
      </c>
      <c r="U23" s="18" t="s">
        <v>18</v>
      </c>
      <c r="V23" s="18" t="s">
        <v>0</v>
      </c>
      <c r="W23" s="18" t="s">
        <v>18</v>
      </c>
      <c r="X23" s="18" t="s">
        <v>0</v>
      </c>
    </row>
    <row r="24" spans="1:24" ht="12">
      <c r="A24" s="18">
        <f>'基本設定'!$B$31</f>
        <v>4</v>
      </c>
      <c r="B24" s="18" t="str">
        <f>'基本設定'!$B$18</f>
        <v>旅費交通費</v>
      </c>
      <c r="C24" s="18">
        <f>IF($A$2+1&lt;13,$A$2+1,1)</f>
        <v>5</v>
      </c>
      <c r="D24" s="18" t="str">
        <f>'基本設定'!$B$18</f>
        <v>旅費交通費</v>
      </c>
      <c r="E24" s="18">
        <f>IF($C$2+1&lt;13,$C$2+1,1)</f>
        <v>6</v>
      </c>
      <c r="F24" s="18" t="str">
        <f>'基本設定'!$B$18</f>
        <v>旅費交通費</v>
      </c>
      <c r="G24" s="18">
        <f>IF($E$2+1&lt;13,$E$2+1,1)</f>
        <v>7</v>
      </c>
      <c r="H24" s="18" t="str">
        <f>'基本設定'!$B$18</f>
        <v>旅費交通費</v>
      </c>
      <c r="I24" s="18">
        <f>IF($G$2+1&lt;13,$G$2+1,1)</f>
        <v>8</v>
      </c>
      <c r="J24" s="18" t="str">
        <f>'基本設定'!$B$18</f>
        <v>旅費交通費</v>
      </c>
      <c r="K24" s="18">
        <f>IF(I24+1&lt;13,I24+1,1)</f>
        <v>9</v>
      </c>
      <c r="L24" s="18" t="str">
        <f>'基本設定'!$B$18</f>
        <v>旅費交通費</v>
      </c>
      <c r="M24" s="18">
        <f>IF($K$2+1&lt;13,$K$2+1,1)</f>
        <v>10</v>
      </c>
      <c r="N24" s="18" t="str">
        <f>'基本設定'!$B$18</f>
        <v>旅費交通費</v>
      </c>
      <c r="O24" s="18">
        <f>IF($M$2+1&lt;13,$M$2+1,1)</f>
        <v>11</v>
      </c>
      <c r="P24" s="18" t="str">
        <f>'基本設定'!$B$18</f>
        <v>旅費交通費</v>
      </c>
      <c r="Q24" s="18">
        <f>IF($O$2+1&lt;13,$O$2+1,1)</f>
        <v>12</v>
      </c>
      <c r="R24" s="18" t="str">
        <f>'基本設定'!$B$18</f>
        <v>旅費交通費</v>
      </c>
      <c r="S24" s="18">
        <f>IF($Q$2+1&lt;13,$Q$2+1,1)</f>
        <v>1</v>
      </c>
      <c r="T24" s="18" t="str">
        <f>'基本設定'!$B$18</f>
        <v>旅費交通費</v>
      </c>
      <c r="U24" s="18">
        <f>IF($S$2+1&lt;13,$S$2+1,1)</f>
        <v>2</v>
      </c>
      <c r="V24" s="18" t="str">
        <f>'基本設定'!$B$18</f>
        <v>旅費交通費</v>
      </c>
      <c r="W24" s="18">
        <f>IF($U$2+1&lt;13,$U$2+1,1)</f>
        <v>3</v>
      </c>
      <c r="X24" s="18" t="str">
        <f>'基本設定'!$B$18</f>
        <v>旅費交通費</v>
      </c>
    </row>
    <row r="25" spans="1:24" ht="12">
      <c r="A25" s="18" t="s">
        <v>18</v>
      </c>
      <c r="B25" s="18" t="s">
        <v>0</v>
      </c>
      <c r="C25" s="18" t="s">
        <v>18</v>
      </c>
      <c r="D25" s="18" t="s">
        <v>0</v>
      </c>
      <c r="E25" s="18" t="s">
        <v>18</v>
      </c>
      <c r="F25" s="18" t="s">
        <v>0</v>
      </c>
      <c r="G25" s="18" t="s">
        <v>18</v>
      </c>
      <c r="H25" s="18" t="s">
        <v>0</v>
      </c>
      <c r="I25" s="18" t="s">
        <v>18</v>
      </c>
      <c r="J25" s="18" t="s">
        <v>0</v>
      </c>
      <c r="K25" s="18" t="s">
        <v>18</v>
      </c>
      <c r="L25" s="18" t="s">
        <v>0</v>
      </c>
      <c r="M25" s="18" t="s">
        <v>18</v>
      </c>
      <c r="N25" s="18" t="s">
        <v>0</v>
      </c>
      <c r="O25" s="18" t="s">
        <v>18</v>
      </c>
      <c r="P25" s="18" t="s">
        <v>0</v>
      </c>
      <c r="Q25" s="18" t="s">
        <v>18</v>
      </c>
      <c r="R25" s="18" t="s">
        <v>0</v>
      </c>
      <c r="S25" s="18" t="s">
        <v>18</v>
      </c>
      <c r="T25" s="18" t="s">
        <v>0</v>
      </c>
      <c r="U25" s="18" t="s">
        <v>18</v>
      </c>
      <c r="V25" s="18" t="s">
        <v>0</v>
      </c>
      <c r="W25" s="18" t="s">
        <v>18</v>
      </c>
      <c r="X25" s="18" t="s">
        <v>0</v>
      </c>
    </row>
    <row r="26" spans="1:24" ht="12">
      <c r="A26" s="18">
        <f>'基本設定'!$B$31</f>
        <v>4</v>
      </c>
      <c r="B26" s="18" t="str">
        <f>'基本設定'!$B$19</f>
        <v>ソフトボール</v>
      </c>
      <c r="C26" s="18">
        <f>IF($A$2+1&lt;13,$A$2+1,1)</f>
        <v>5</v>
      </c>
      <c r="D26" s="18" t="str">
        <f>'基本設定'!$B$19</f>
        <v>ソフトボール</v>
      </c>
      <c r="E26" s="18">
        <f>IF($C$2+1&lt;13,$C$2+1,1)</f>
        <v>6</v>
      </c>
      <c r="F26" s="18" t="str">
        <f>'基本設定'!$B$19</f>
        <v>ソフトボール</v>
      </c>
      <c r="G26" s="18">
        <f>IF($E$2+1&lt;13,$E$2+1,1)</f>
        <v>7</v>
      </c>
      <c r="H26" s="18" t="str">
        <f>'基本設定'!$B$19</f>
        <v>ソフトボール</v>
      </c>
      <c r="I26" s="18">
        <f>IF($G$2+1&lt;13,$G$2+1,1)</f>
        <v>8</v>
      </c>
      <c r="J26" s="18" t="str">
        <f>'基本設定'!$B$19</f>
        <v>ソフトボール</v>
      </c>
      <c r="K26" s="18">
        <f>IF(I26+1&lt;13,I26+1,1)</f>
        <v>9</v>
      </c>
      <c r="L26" s="18" t="str">
        <f>'基本設定'!$B$19</f>
        <v>ソフトボール</v>
      </c>
      <c r="M26" s="18">
        <f>IF($K$2+1&lt;13,$K$2+1,1)</f>
        <v>10</v>
      </c>
      <c r="N26" s="18" t="str">
        <f>'基本設定'!$B$19</f>
        <v>ソフトボール</v>
      </c>
      <c r="O26" s="18">
        <f>IF($M$2+1&lt;13,$M$2+1,1)</f>
        <v>11</v>
      </c>
      <c r="P26" s="18" t="str">
        <f>'基本設定'!$B$19</f>
        <v>ソフトボール</v>
      </c>
      <c r="Q26" s="18">
        <f>IF($O$2+1&lt;13,$O$2+1,1)</f>
        <v>12</v>
      </c>
      <c r="R26" s="18" t="str">
        <f>'基本設定'!$B$19</f>
        <v>ソフトボール</v>
      </c>
      <c r="S26" s="18">
        <f>IF($Q$2+1&lt;13,$Q$2+1,1)</f>
        <v>1</v>
      </c>
      <c r="T26" s="18" t="str">
        <f>'基本設定'!$B$19</f>
        <v>ソフトボール</v>
      </c>
      <c r="U26" s="18">
        <f>IF($S$2+1&lt;13,$S$2+1,1)</f>
        <v>2</v>
      </c>
      <c r="V26" s="18" t="str">
        <f>'基本設定'!$B$19</f>
        <v>ソフトボール</v>
      </c>
      <c r="W26" s="18">
        <f>IF($U$2+1&lt;13,$U$2+1,1)</f>
        <v>3</v>
      </c>
      <c r="X26" s="18" t="str">
        <f>'基本設定'!$B$19</f>
        <v>ソフトボール</v>
      </c>
    </row>
    <row r="27" spans="1:24" ht="12">
      <c r="A27" s="18" t="s">
        <v>18</v>
      </c>
      <c r="B27" s="18" t="s">
        <v>0</v>
      </c>
      <c r="C27" s="18" t="s">
        <v>18</v>
      </c>
      <c r="D27" s="18" t="s">
        <v>0</v>
      </c>
      <c r="E27" s="18" t="s">
        <v>18</v>
      </c>
      <c r="F27" s="18" t="s">
        <v>0</v>
      </c>
      <c r="G27" s="18" t="s">
        <v>18</v>
      </c>
      <c r="H27" s="18" t="s">
        <v>0</v>
      </c>
      <c r="I27" s="18" t="s">
        <v>18</v>
      </c>
      <c r="J27" s="18" t="s">
        <v>0</v>
      </c>
      <c r="K27" s="18" t="s">
        <v>18</v>
      </c>
      <c r="L27" s="18" t="s">
        <v>0</v>
      </c>
      <c r="M27" s="18" t="s">
        <v>18</v>
      </c>
      <c r="N27" s="18" t="s">
        <v>0</v>
      </c>
      <c r="O27" s="18" t="s">
        <v>18</v>
      </c>
      <c r="P27" s="18" t="s">
        <v>0</v>
      </c>
      <c r="Q27" s="18" t="s">
        <v>18</v>
      </c>
      <c r="R27" s="18" t="s">
        <v>0</v>
      </c>
      <c r="S27" s="18" t="s">
        <v>18</v>
      </c>
      <c r="T27" s="18" t="s">
        <v>0</v>
      </c>
      <c r="U27" s="18" t="s">
        <v>18</v>
      </c>
      <c r="V27" s="18" t="s">
        <v>0</v>
      </c>
      <c r="W27" s="18" t="s">
        <v>18</v>
      </c>
      <c r="X27" s="18" t="s">
        <v>0</v>
      </c>
    </row>
    <row r="28" spans="1:24" ht="12">
      <c r="A28" s="18">
        <f>'基本設定'!$B$31</f>
        <v>4</v>
      </c>
      <c r="B28" s="18" t="str">
        <f>'基本設定'!$B$20</f>
        <v>社会貢献活動</v>
      </c>
      <c r="C28" s="18">
        <f>IF($A$2+1&lt;13,$A$2+1,1)</f>
        <v>5</v>
      </c>
      <c r="D28" s="18" t="str">
        <f>'基本設定'!$B$20</f>
        <v>社会貢献活動</v>
      </c>
      <c r="E28" s="18">
        <f>IF($C$2+1&lt;13,$C$2+1,1)</f>
        <v>6</v>
      </c>
      <c r="F28" s="18" t="str">
        <f>'基本設定'!$B$20</f>
        <v>社会貢献活動</v>
      </c>
      <c r="G28" s="18">
        <f>IF($E$2+1&lt;13,$E$2+1,1)</f>
        <v>7</v>
      </c>
      <c r="H28" s="18" t="str">
        <f>'基本設定'!$B$20</f>
        <v>社会貢献活動</v>
      </c>
      <c r="I28" s="18">
        <f>IF($G$2+1&lt;13,$G$2+1,1)</f>
        <v>8</v>
      </c>
      <c r="J28" s="18" t="str">
        <f>'基本設定'!$B$20</f>
        <v>社会貢献活動</v>
      </c>
      <c r="K28" s="18">
        <f>IF(I28+1&lt;13,I28+1,1)</f>
        <v>9</v>
      </c>
      <c r="L28" s="18" t="str">
        <f>'基本設定'!$B$20</f>
        <v>社会貢献活動</v>
      </c>
      <c r="M28" s="18">
        <f>IF($K$2+1&lt;13,$K$2+1,1)</f>
        <v>10</v>
      </c>
      <c r="N28" s="18" t="str">
        <f>'基本設定'!$B$20</f>
        <v>社会貢献活動</v>
      </c>
      <c r="O28" s="18">
        <f>IF($M$2+1&lt;13,$M$2+1,1)</f>
        <v>11</v>
      </c>
      <c r="P28" s="18" t="str">
        <f>'基本設定'!$B$20</f>
        <v>社会貢献活動</v>
      </c>
      <c r="Q28" s="18">
        <f>IF($O$2+1&lt;13,$O$2+1,1)</f>
        <v>12</v>
      </c>
      <c r="R28" s="18" t="str">
        <f>'基本設定'!$B$20</f>
        <v>社会貢献活動</v>
      </c>
      <c r="S28" s="18">
        <f>IF($Q$2+1&lt;13,$Q$2+1,1)</f>
        <v>1</v>
      </c>
      <c r="T28" s="18" t="str">
        <f>'基本設定'!$B$20</f>
        <v>社会貢献活動</v>
      </c>
      <c r="U28" s="18">
        <f>IF($S$2+1&lt;13,$S$2+1,1)</f>
        <v>2</v>
      </c>
      <c r="V28" s="18" t="str">
        <f>'基本設定'!$B$20</f>
        <v>社会貢献活動</v>
      </c>
      <c r="W28" s="18">
        <f>IF($U$2+1&lt;13,$U$2+1,1)</f>
        <v>3</v>
      </c>
      <c r="X28" s="18" t="str">
        <f>'基本設定'!$B$20</f>
        <v>社会貢献活動</v>
      </c>
    </row>
    <row r="29" spans="1:24" ht="12">
      <c r="A29" s="18" t="s">
        <v>18</v>
      </c>
      <c r="B29" s="18" t="s">
        <v>0</v>
      </c>
      <c r="C29" s="18" t="s">
        <v>18</v>
      </c>
      <c r="D29" s="18" t="s">
        <v>0</v>
      </c>
      <c r="E29" s="18" t="s">
        <v>18</v>
      </c>
      <c r="F29" s="18" t="s">
        <v>0</v>
      </c>
      <c r="G29" s="18" t="s">
        <v>18</v>
      </c>
      <c r="H29" s="18" t="s">
        <v>0</v>
      </c>
      <c r="I29" s="18" t="s">
        <v>18</v>
      </c>
      <c r="J29" s="18" t="s">
        <v>0</v>
      </c>
      <c r="K29" s="18" t="s">
        <v>18</v>
      </c>
      <c r="L29" s="18" t="s">
        <v>0</v>
      </c>
      <c r="M29" s="18" t="s">
        <v>18</v>
      </c>
      <c r="N29" s="18" t="s">
        <v>0</v>
      </c>
      <c r="O29" s="18" t="s">
        <v>18</v>
      </c>
      <c r="P29" s="18" t="s">
        <v>0</v>
      </c>
      <c r="Q29" s="18" t="s">
        <v>18</v>
      </c>
      <c r="R29" s="18" t="s">
        <v>0</v>
      </c>
      <c r="S29" s="18" t="s">
        <v>18</v>
      </c>
      <c r="T29" s="18" t="s">
        <v>0</v>
      </c>
      <c r="U29" s="18" t="s">
        <v>18</v>
      </c>
      <c r="V29" s="18" t="s">
        <v>0</v>
      </c>
      <c r="W29" s="18" t="s">
        <v>18</v>
      </c>
      <c r="X29" s="18" t="s">
        <v>0</v>
      </c>
    </row>
    <row r="30" spans="1:24" ht="12">
      <c r="A30" s="18">
        <f>'基本設定'!$B$31</f>
        <v>4</v>
      </c>
      <c r="B30" s="18" t="str">
        <f>'基本設定'!$B$21</f>
        <v>事業３</v>
      </c>
      <c r="C30" s="18">
        <f>IF($A$2+1&lt;13,$A$2+1,1)</f>
        <v>5</v>
      </c>
      <c r="D30" s="18" t="str">
        <f>'基本設定'!$B$21</f>
        <v>事業３</v>
      </c>
      <c r="E30" s="18">
        <f>IF($C$2+1&lt;13,$C$2+1,1)</f>
        <v>6</v>
      </c>
      <c r="F30" s="18" t="str">
        <f>'基本設定'!$B$21</f>
        <v>事業３</v>
      </c>
      <c r="G30" s="18">
        <f>IF($E$2+1&lt;13,$E$2+1,1)</f>
        <v>7</v>
      </c>
      <c r="H30" s="18" t="str">
        <f>'基本設定'!$B$21</f>
        <v>事業３</v>
      </c>
      <c r="I30" s="18">
        <f>IF($G$2+1&lt;13,$G$2+1,1)</f>
        <v>8</v>
      </c>
      <c r="J30" s="18" t="str">
        <f>'基本設定'!$B$21</f>
        <v>事業３</v>
      </c>
      <c r="K30" s="18">
        <f>IF(I30+1&lt;13,I30+1,1)</f>
        <v>9</v>
      </c>
      <c r="L30" s="18" t="str">
        <f>'基本設定'!$B$21</f>
        <v>事業３</v>
      </c>
      <c r="M30" s="18">
        <f>IF($K$2+1&lt;13,$K$2+1,1)</f>
        <v>10</v>
      </c>
      <c r="N30" s="18" t="str">
        <f>'基本設定'!$B$21</f>
        <v>事業３</v>
      </c>
      <c r="O30" s="18">
        <f>IF($M$2+1&lt;13,$M$2+1,1)</f>
        <v>11</v>
      </c>
      <c r="P30" s="18" t="str">
        <f>'基本設定'!$B$21</f>
        <v>事業３</v>
      </c>
      <c r="Q30" s="18">
        <f>IF($O$2+1&lt;13,$O$2+1,1)</f>
        <v>12</v>
      </c>
      <c r="R30" s="18" t="str">
        <f>'基本設定'!$B$21</f>
        <v>事業３</v>
      </c>
      <c r="S30" s="18">
        <f>IF($Q$2+1&lt;13,$Q$2+1,1)</f>
        <v>1</v>
      </c>
      <c r="T30" s="18" t="str">
        <f>'基本設定'!$B$21</f>
        <v>事業３</v>
      </c>
      <c r="U30" s="18">
        <f>IF($S$2+1&lt;13,$S$2+1,1)</f>
        <v>2</v>
      </c>
      <c r="V30" s="18" t="str">
        <f>'基本設定'!$B$21</f>
        <v>事業３</v>
      </c>
      <c r="W30" s="18">
        <f>IF($U$2+1&lt;13,$U$2+1,1)</f>
        <v>3</v>
      </c>
      <c r="X30" s="18" t="str">
        <f>'基本設定'!$B$21</f>
        <v>事業３</v>
      </c>
    </row>
    <row r="31" spans="1:24" ht="12">
      <c r="A31" s="18" t="s">
        <v>18</v>
      </c>
      <c r="B31" s="18" t="s">
        <v>0</v>
      </c>
      <c r="C31" s="18" t="s">
        <v>18</v>
      </c>
      <c r="D31" s="18" t="s">
        <v>0</v>
      </c>
      <c r="E31" s="18" t="s">
        <v>18</v>
      </c>
      <c r="F31" s="18" t="s">
        <v>0</v>
      </c>
      <c r="G31" s="18" t="s">
        <v>18</v>
      </c>
      <c r="H31" s="18" t="s">
        <v>0</v>
      </c>
      <c r="I31" s="18" t="s">
        <v>18</v>
      </c>
      <c r="J31" s="18" t="s">
        <v>0</v>
      </c>
      <c r="K31" s="18" t="s">
        <v>18</v>
      </c>
      <c r="L31" s="18" t="s">
        <v>0</v>
      </c>
      <c r="M31" s="18" t="s">
        <v>18</v>
      </c>
      <c r="N31" s="18" t="s">
        <v>0</v>
      </c>
      <c r="O31" s="18" t="s">
        <v>18</v>
      </c>
      <c r="P31" s="18" t="s">
        <v>0</v>
      </c>
      <c r="Q31" s="18" t="s">
        <v>18</v>
      </c>
      <c r="R31" s="18" t="s">
        <v>0</v>
      </c>
      <c r="S31" s="18" t="s">
        <v>18</v>
      </c>
      <c r="T31" s="18" t="s">
        <v>0</v>
      </c>
      <c r="U31" s="18" t="s">
        <v>18</v>
      </c>
      <c r="V31" s="18" t="s">
        <v>0</v>
      </c>
      <c r="W31" s="18" t="s">
        <v>18</v>
      </c>
      <c r="X31" s="18" t="s">
        <v>0</v>
      </c>
    </row>
    <row r="32" spans="1:24" ht="12">
      <c r="A32" s="18">
        <f>'基本設定'!$B$31</f>
        <v>4</v>
      </c>
      <c r="B32" s="18" t="str">
        <f>'基本設定'!$B$22</f>
        <v>事業４</v>
      </c>
      <c r="C32" s="18">
        <f>IF($A$2+1&lt;13,$A$2+1,1)</f>
        <v>5</v>
      </c>
      <c r="D32" s="18" t="str">
        <f>'基本設定'!$B$22</f>
        <v>事業４</v>
      </c>
      <c r="E32" s="18">
        <f>IF($C$2+1&lt;13,$C$2+1,1)</f>
        <v>6</v>
      </c>
      <c r="F32" s="18" t="str">
        <f>'基本設定'!$B$22</f>
        <v>事業４</v>
      </c>
      <c r="G32" s="18">
        <f>IF($E$2+1&lt;13,$E$2+1,1)</f>
        <v>7</v>
      </c>
      <c r="H32" s="18" t="str">
        <f>'基本設定'!$B$22</f>
        <v>事業４</v>
      </c>
      <c r="I32" s="18">
        <f>IF($G$2+1&lt;13,$G$2+1,1)</f>
        <v>8</v>
      </c>
      <c r="J32" s="18" t="str">
        <f>'基本設定'!$B$22</f>
        <v>事業４</v>
      </c>
      <c r="K32" s="18">
        <f>IF(I32+1&lt;13,I32+1,1)</f>
        <v>9</v>
      </c>
      <c r="L32" s="18" t="str">
        <f>'基本設定'!$B$22</f>
        <v>事業４</v>
      </c>
      <c r="M32" s="18">
        <f>IF($K$2+1&lt;13,$K$2+1,1)</f>
        <v>10</v>
      </c>
      <c r="N32" s="18" t="str">
        <f>'基本設定'!$B$22</f>
        <v>事業４</v>
      </c>
      <c r="O32" s="18">
        <f>IF($M$2+1&lt;13,$M$2+1,1)</f>
        <v>11</v>
      </c>
      <c r="P32" s="18" t="str">
        <f>'基本設定'!$B$22</f>
        <v>事業４</v>
      </c>
      <c r="Q32" s="18">
        <f>IF($O$2+1&lt;13,$O$2+1,1)</f>
        <v>12</v>
      </c>
      <c r="R32" s="18" t="str">
        <f>'基本設定'!$B$22</f>
        <v>事業４</v>
      </c>
      <c r="S32" s="18">
        <f>IF($Q$2+1&lt;13,$Q$2+1,1)</f>
        <v>1</v>
      </c>
      <c r="T32" s="18" t="str">
        <f>'基本設定'!$B$22</f>
        <v>事業４</v>
      </c>
      <c r="U32" s="18">
        <f>IF($S$2+1&lt;13,$S$2+1,1)</f>
        <v>2</v>
      </c>
      <c r="V32" s="18" t="str">
        <f>'基本設定'!$B$22</f>
        <v>事業４</v>
      </c>
      <c r="W32" s="18">
        <f>IF($U$2+1&lt;13,$U$2+1,1)</f>
        <v>3</v>
      </c>
      <c r="X32" s="18" t="str">
        <f>'基本設定'!$B$22</f>
        <v>事業４</v>
      </c>
    </row>
    <row r="33" spans="1:24" ht="12">
      <c r="A33" s="18" t="s">
        <v>18</v>
      </c>
      <c r="B33" s="18" t="s">
        <v>0</v>
      </c>
      <c r="C33" s="18" t="s">
        <v>18</v>
      </c>
      <c r="D33" s="18" t="s">
        <v>0</v>
      </c>
      <c r="E33" s="18" t="s">
        <v>18</v>
      </c>
      <c r="F33" s="18" t="s">
        <v>0</v>
      </c>
      <c r="G33" s="18" t="s">
        <v>18</v>
      </c>
      <c r="H33" s="18" t="s">
        <v>0</v>
      </c>
      <c r="I33" s="18" t="s">
        <v>18</v>
      </c>
      <c r="J33" s="18" t="s">
        <v>0</v>
      </c>
      <c r="K33" s="18" t="s">
        <v>18</v>
      </c>
      <c r="L33" s="18" t="s">
        <v>0</v>
      </c>
      <c r="M33" s="18" t="s">
        <v>18</v>
      </c>
      <c r="N33" s="18" t="s">
        <v>0</v>
      </c>
      <c r="O33" s="18" t="s">
        <v>18</v>
      </c>
      <c r="P33" s="18" t="s">
        <v>0</v>
      </c>
      <c r="Q33" s="18" t="s">
        <v>18</v>
      </c>
      <c r="R33" s="18" t="s">
        <v>0</v>
      </c>
      <c r="S33" s="18" t="s">
        <v>18</v>
      </c>
      <c r="T33" s="18" t="s">
        <v>0</v>
      </c>
      <c r="U33" s="18" t="s">
        <v>18</v>
      </c>
      <c r="V33" s="18" t="s">
        <v>0</v>
      </c>
      <c r="W33" s="18" t="s">
        <v>18</v>
      </c>
      <c r="X33" s="18" t="s">
        <v>0</v>
      </c>
    </row>
    <row r="34" spans="1:24" ht="12">
      <c r="A34" s="18">
        <f>'基本設定'!$B$31</f>
        <v>4</v>
      </c>
      <c r="B34" s="18" t="str">
        <f>'基本設定'!$B$23</f>
        <v>支部還付金</v>
      </c>
      <c r="C34" s="18">
        <f>IF($A$2+1&lt;13,$A$2+1,1)</f>
        <v>5</v>
      </c>
      <c r="D34" s="18" t="str">
        <f>'基本設定'!$B$23</f>
        <v>支部還付金</v>
      </c>
      <c r="E34" s="18">
        <f>IF($C$2+1&lt;13,$C$2+1,1)</f>
        <v>6</v>
      </c>
      <c r="F34" s="18" t="str">
        <f>'基本設定'!$B$23</f>
        <v>支部還付金</v>
      </c>
      <c r="G34" s="18">
        <f>IF($E$2+1&lt;13,$E$2+1,1)</f>
        <v>7</v>
      </c>
      <c r="H34" s="18" t="str">
        <f>'基本設定'!$B$23</f>
        <v>支部還付金</v>
      </c>
      <c r="I34" s="18">
        <f>IF($G$2+1&lt;13,$G$2+1,1)</f>
        <v>8</v>
      </c>
      <c r="J34" s="18" t="str">
        <f>'基本設定'!$B$23</f>
        <v>支部還付金</v>
      </c>
      <c r="K34" s="18">
        <f>IF(I34+1&lt;13,I34+1,1)</f>
        <v>9</v>
      </c>
      <c r="L34" s="18" t="str">
        <f>'基本設定'!$B$23</f>
        <v>支部還付金</v>
      </c>
      <c r="M34" s="18">
        <f>IF($K$2+1&lt;13,$K$2+1,1)</f>
        <v>10</v>
      </c>
      <c r="N34" s="18" t="str">
        <f>'基本設定'!$B$23</f>
        <v>支部還付金</v>
      </c>
      <c r="O34" s="18">
        <f>IF($M$2+1&lt;13,$M$2+1,1)</f>
        <v>11</v>
      </c>
      <c r="P34" s="18" t="str">
        <f>'基本設定'!$B$23</f>
        <v>支部還付金</v>
      </c>
      <c r="Q34" s="18">
        <f>IF($O$2+1&lt;13,$O$2+1,1)</f>
        <v>12</v>
      </c>
      <c r="R34" s="18" t="str">
        <f>'基本設定'!$B$23</f>
        <v>支部還付金</v>
      </c>
      <c r="S34" s="18">
        <f>IF($Q$2+1&lt;13,$Q$2+1,1)</f>
        <v>1</v>
      </c>
      <c r="T34" s="18" t="str">
        <f>'基本設定'!$B$23</f>
        <v>支部還付金</v>
      </c>
      <c r="U34" s="18">
        <f>IF($S$2+1&lt;13,$S$2+1,1)</f>
        <v>2</v>
      </c>
      <c r="V34" s="18" t="str">
        <f>'基本設定'!$B$23</f>
        <v>支部還付金</v>
      </c>
      <c r="W34" s="18">
        <f>IF($U$2+1&lt;13,$U$2+1,1)</f>
        <v>3</v>
      </c>
      <c r="X34" s="18" t="str">
        <f>'基本設定'!$B$23</f>
        <v>支部還付金</v>
      </c>
    </row>
    <row r="35" spans="1:24" ht="12">
      <c r="A35" s="18" t="s">
        <v>18</v>
      </c>
      <c r="B35" s="18" t="s">
        <v>0</v>
      </c>
      <c r="C35" s="18" t="s">
        <v>18</v>
      </c>
      <c r="D35" s="18" t="s">
        <v>0</v>
      </c>
      <c r="E35" s="18" t="s">
        <v>18</v>
      </c>
      <c r="F35" s="18" t="s">
        <v>0</v>
      </c>
      <c r="G35" s="18" t="s">
        <v>18</v>
      </c>
      <c r="H35" s="18" t="s">
        <v>0</v>
      </c>
      <c r="I35" s="18" t="s">
        <v>18</v>
      </c>
      <c r="J35" s="18" t="s">
        <v>0</v>
      </c>
      <c r="K35" s="18" t="s">
        <v>18</v>
      </c>
      <c r="L35" s="18" t="s">
        <v>0</v>
      </c>
      <c r="M35" s="18" t="s">
        <v>18</v>
      </c>
      <c r="N35" s="18" t="s">
        <v>0</v>
      </c>
      <c r="O35" s="18" t="s">
        <v>18</v>
      </c>
      <c r="P35" s="18" t="s">
        <v>0</v>
      </c>
      <c r="Q35" s="18" t="s">
        <v>18</v>
      </c>
      <c r="R35" s="18" t="s">
        <v>0</v>
      </c>
      <c r="S35" s="18" t="s">
        <v>18</v>
      </c>
      <c r="T35" s="18" t="s">
        <v>0</v>
      </c>
      <c r="U35" s="18" t="s">
        <v>18</v>
      </c>
      <c r="V35" s="18" t="s">
        <v>0</v>
      </c>
      <c r="W35" s="18" t="s">
        <v>18</v>
      </c>
      <c r="X35" s="18" t="s">
        <v>0</v>
      </c>
    </row>
    <row r="36" spans="1:24" ht="12">
      <c r="A36" s="18">
        <f>'基本設定'!$B$31</f>
        <v>4</v>
      </c>
      <c r="B36" s="18" t="str">
        <f>'基本設定'!$B$24</f>
        <v>その他2</v>
      </c>
      <c r="C36" s="18">
        <f>IF($A$2+1&lt;13,$A$2+1,1)</f>
        <v>5</v>
      </c>
      <c r="D36" s="18" t="str">
        <f>'基本設定'!$B$24</f>
        <v>その他2</v>
      </c>
      <c r="E36" s="18">
        <f>IF($C$2+1&lt;13,$C$2+1,1)</f>
        <v>6</v>
      </c>
      <c r="F36" s="18" t="str">
        <f>'基本設定'!$B$24</f>
        <v>その他2</v>
      </c>
      <c r="G36" s="18">
        <f>IF($E$2+1&lt;13,$E$2+1,1)</f>
        <v>7</v>
      </c>
      <c r="H36" s="18" t="str">
        <f>'基本設定'!$B$24</f>
        <v>その他2</v>
      </c>
      <c r="I36" s="18">
        <f>IF($G$2+1&lt;13,$G$2+1,1)</f>
        <v>8</v>
      </c>
      <c r="J36" s="18" t="str">
        <f>'基本設定'!$B$24</f>
        <v>その他2</v>
      </c>
      <c r="K36" s="18">
        <f>IF(I36+1&lt;13,I36+1,1)</f>
        <v>9</v>
      </c>
      <c r="L36" s="18" t="str">
        <f>'基本設定'!$B$24</f>
        <v>その他2</v>
      </c>
      <c r="M36" s="18">
        <f>IF($K$2+1&lt;13,$K$2+1,1)</f>
        <v>10</v>
      </c>
      <c r="N36" s="18" t="str">
        <f>'基本設定'!$B$24</f>
        <v>その他2</v>
      </c>
      <c r="O36" s="18">
        <f>IF($M$2+1&lt;13,$M$2+1,1)</f>
        <v>11</v>
      </c>
      <c r="P36" s="18" t="str">
        <f>'基本設定'!$B$24</f>
        <v>その他2</v>
      </c>
      <c r="Q36" s="18">
        <f>IF($O$2+1&lt;13,$O$2+1,1)</f>
        <v>12</v>
      </c>
      <c r="R36" s="18" t="str">
        <f>'基本設定'!$B$24</f>
        <v>その他2</v>
      </c>
      <c r="S36" s="18">
        <f>IF($Q$2+1&lt;13,$Q$2+1,1)</f>
        <v>1</v>
      </c>
      <c r="T36" s="18" t="str">
        <f>'基本設定'!$B$24</f>
        <v>その他2</v>
      </c>
      <c r="U36" s="18">
        <f>IF($S$2+1&lt;13,$S$2+1,1)</f>
        <v>2</v>
      </c>
      <c r="V36" s="18" t="str">
        <f>'基本設定'!$B$24</f>
        <v>その他2</v>
      </c>
      <c r="W36" s="18">
        <f>IF($U$2+1&lt;13,$U$2+1,1)</f>
        <v>3</v>
      </c>
      <c r="X36" s="18" t="str">
        <f>'基本設定'!$B$24</f>
        <v>その他2</v>
      </c>
    </row>
    <row r="37" spans="1:24" ht="12">
      <c r="A37" s="18" t="s">
        <v>18</v>
      </c>
      <c r="B37" s="18" t="s">
        <v>0</v>
      </c>
      <c r="C37" s="18" t="s">
        <v>18</v>
      </c>
      <c r="D37" s="18" t="s">
        <v>0</v>
      </c>
      <c r="E37" s="18" t="s">
        <v>18</v>
      </c>
      <c r="F37" s="18" t="s">
        <v>0</v>
      </c>
      <c r="G37" s="18" t="s">
        <v>18</v>
      </c>
      <c r="H37" s="18" t="s">
        <v>0</v>
      </c>
      <c r="I37" s="18" t="s">
        <v>18</v>
      </c>
      <c r="J37" s="18" t="s">
        <v>0</v>
      </c>
      <c r="K37" s="18" t="s">
        <v>18</v>
      </c>
      <c r="L37" s="18" t="s">
        <v>0</v>
      </c>
      <c r="M37" s="18" t="s">
        <v>18</v>
      </c>
      <c r="N37" s="18" t="s">
        <v>0</v>
      </c>
      <c r="O37" s="18" t="s">
        <v>18</v>
      </c>
      <c r="P37" s="18" t="s">
        <v>0</v>
      </c>
      <c r="Q37" s="18" t="s">
        <v>18</v>
      </c>
      <c r="R37" s="18" t="s">
        <v>0</v>
      </c>
      <c r="S37" s="18" t="s">
        <v>18</v>
      </c>
      <c r="T37" s="18" t="s">
        <v>0</v>
      </c>
      <c r="U37" s="18" t="s">
        <v>18</v>
      </c>
      <c r="V37" s="18" t="s">
        <v>0</v>
      </c>
      <c r="W37" s="18" t="s">
        <v>18</v>
      </c>
      <c r="X37" s="18" t="s">
        <v>0</v>
      </c>
    </row>
    <row r="38" spans="1:24" ht="12">
      <c r="A38" s="18">
        <f>'基本設定'!$B$31</f>
        <v>4</v>
      </c>
      <c r="B38" s="18" t="str">
        <f>'基本設定'!$B$25</f>
        <v>雑費</v>
      </c>
      <c r="C38" s="18">
        <f>IF($A$2+1&lt;13,$A$2+1,1)</f>
        <v>5</v>
      </c>
      <c r="D38" s="18" t="str">
        <f>'基本設定'!$B$25</f>
        <v>雑費</v>
      </c>
      <c r="E38" s="18">
        <f>IF($C$2+1&lt;13,$C$2+1,1)</f>
        <v>6</v>
      </c>
      <c r="F38" s="18" t="str">
        <f>'基本設定'!$B$25</f>
        <v>雑費</v>
      </c>
      <c r="G38" s="18">
        <f>IF($E$2+1&lt;13,$E$2+1,1)</f>
        <v>7</v>
      </c>
      <c r="H38" s="18" t="str">
        <f>'基本設定'!$B$25</f>
        <v>雑費</v>
      </c>
      <c r="I38" s="18">
        <f>IF($G$2+1&lt;13,$G$2+1,1)</f>
        <v>8</v>
      </c>
      <c r="J38" s="18" t="str">
        <f>'基本設定'!$B$25</f>
        <v>雑費</v>
      </c>
      <c r="K38" s="18">
        <f>IF(I38+1&lt;13,I38+1,1)</f>
        <v>9</v>
      </c>
      <c r="L38" s="18" t="str">
        <f>'基本設定'!$B$25</f>
        <v>雑費</v>
      </c>
      <c r="M38" s="18">
        <f>IF($K$2+1&lt;13,$K$2+1,1)</f>
        <v>10</v>
      </c>
      <c r="N38" s="18" t="str">
        <f>'基本設定'!$B$25</f>
        <v>雑費</v>
      </c>
      <c r="O38" s="18">
        <f>IF($M$2+1&lt;13,$M$2+1,1)</f>
        <v>11</v>
      </c>
      <c r="P38" s="18" t="str">
        <f>'基本設定'!$B$25</f>
        <v>雑費</v>
      </c>
      <c r="Q38" s="18">
        <f>IF($O$2+1&lt;13,$O$2+1,1)</f>
        <v>12</v>
      </c>
      <c r="R38" s="18" t="str">
        <f>'基本設定'!$B$25</f>
        <v>雑費</v>
      </c>
      <c r="S38" s="18">
        <f>IF($Q$2+1&lt;13,$Q$2+1,1)</f>
        <v>1</v>
      </c>
      <c r="T38" s="18" t="str">
        <f>'基本設定'!$B$25</f>
        <v>雑費</v>
      </c>
      <c r="U38" s="18">
        <f>IF($S$2+1&lt;13,$S$2+1,1)</f>
        <v>2</v>
      </c>
      <c r="V38" s="18" t="str">
        <f>'基本設定'!$B$25</f>
        <v>雑費</v>
      </c>
      <c r="W38" s="18">
        <f>IF($U$2+1&lt;13,$U$2+1,1)</f>
        <v>3</v>
      </c>
      <c r="X38" s="18" t="str">
        <f>'基本設定'!$B$25</f>
        <v>雑費</v>
      </c>
    </row>
    <row r="39" spans="1:24" ht="12">
      <c r="A39" s="18" t="s">
        <v>18</v>
      </c>
      <c r="B39" s="18" t="s">
        <v>0</v>
      </c>
      <c r="C39" s="18" t="s">
        <v>18</v>
      </c>
      <c r="D39" s="18" t="s">
        <v>0</v>
      </c>
      <c r="E39" s="18" t="s">
        <v>18</v>
      </c>
      <c r="F39" s="18" t="s">
        <v>0</v>
      </c>
      <c r="G39" s="18" t="s">
        <v>18</v>
      </c>
      <c r="H39" s="18" t="s">
        <v>0</v>
      </c>
      <c r="I39" s="18" t="s">
        <v>18</v>
      </c>
      <c r="J39" s="18" t="s">
        <v>0</v>
      </c>
      <c r="K39" s="18" t="s">
        <v>18</v>
      </c>
      <c r="L39" s="18" t="s">
        <v>0</v>
      </c>
      <c r="M39" s="18" t="s">
        <v>18</v>
      </c>
      <c r="N39" s="18" t="s">
        <v>0</v>
      </c>
      <c r="O39" s="18" t="s">
        <v>18</v>
      </c>
      <c r="P39" s="18" t="s">
        <v>0</v>
      </c>
      <c r="Q39" s="18" t="s">
        <v>18</v>
      </c>
      <c r="R39" s="18" t="s">
        <v>0</v>
      </c>
      <c r="S39" s="18" t="s">
        <v>18</v>
      </c>
      <c r="T39" s="18" t="s">
        <v>0</v>
      </c>
      <c r="U39" s="18" t="s">
        <v>18</v>
      </c>
      <c r="V39" s="18" t="s">
        <v>0</v>
      </c>
      <c r="W39" s="18" t="s">
        <v>18</v>
      </c>
      <c r="X39" s="18" t="s">
        <v>0</v>
      </c>
    </row>
    <row r="40" spans="1:24" ht="12">
      <c r="A40" s="18">
        <f>'基本設定'!$B$31</f>
        <v>4</v>
      </c>
      <c r="B40" s="18" t="str">
        <f>'基本設定'!$B$26</f>
        <v>予備費</v>
      </c>
      <c r="C40" s="18">
        <f>IF($A$2+1&lt;13,$A$2+1,1)</f>
        <v>5</v>
      </c>
      <c r="D40" s="18" t="str">
        <f>'基本設定'!$B$26</f>
        <v>予備費</v>
      </c>
      <c r="E40" s="18">
        <f>IF($C$2+1&lt;13,$C$2+1,1)</f>
        <v>6</v>
      </c>
      <c r="F40" s="18" t="str">
        <f>'基本設定'!$B$26</f>
        <v>予備費</v>
      </c>
      <c r="G40" s="18">
        <f>IF($E$2+1&lt;13,$E$2+1,1)</f>
        <v>7</v>
      </c>
      <c r="H40" s="18" t="str">
        <f>'基本設定'!$B$26</f>
        <v>予備費</v>
      </c>
      <c r="I40" s="18">
        <f>IF($G$2+1&lt;13,$G$2+1,1)</f>
        <v>8</v>
      </c>
      <c r="J40" s="18" t="str">
        <f>'基本設定'!$B$26</f>
        <v>予備費</v>
      </c>
      <c r="K40" s="18">
        <f>IF(I40+1&lt;13,I40+1,1)</f>
        <v>9</v>
      </c>
      <c r="L40" s="18" t="str">
        <f>'基本設定'!$B$26</f>
        <v>予備費</v>
      </c>
      <c r="M40" s="18">
        <f>IF($K$2+1&lt;13,$K$2+1,1)</f>
        <v>10</v>
      </c>
      <c r="N40" s="18" t="str">
        <f>'基本設定'!$B$26</f>
        <v>予備費</v>
      </c>
      <c r="O40" s="18">
        <f>IF($M$2+1&lt;13,$M$2+1,1)</f>
        <v>11</v>
      </c>
      <c r="P40" s="18" t="str">
        <f>'基本設定'!$B$26</f>
        <v>予備費</v>
      </c>
      <c r="Q40" s="18">
        <f>IF($O$2+1&lt;13,$O$2+1,1)</f>
        <v>12</v>
      </c>
      <c r="R40" s="18" t="str">
        <f>'基本設定'!$B$26</f>
        <v>予備費</v>
      </c>
      <c r="S40" s="18">
        <f>IF($Q$2+1&lt;13,$Q$2+1,1)</f>
        <v>1</v>
      </c>
      <c r="T40" s="18" t="str">
        <f>'基本設定'!$B$26</f>
        <v>予備費</v>
      </c>
      <c r="U40" s="18">
        <f>IF($S$2+1&lt;13,$S$2+1,1)</f>
        <v>2</v>
      </c>
      <c r="V40" s="18" t="str">
        <f>'基本設定'!$B$26</f>
        <v>予備費</v>
      </c>
      <c r="W40" s="18">
        <f>IF($U$2+1&lt;13,$U$2+1,1)</f>
        <v>3</v>
      </c>
      <c r="X40" s="18" t="str">
        <f>'基本設定'!$B$26</f>
        <v>予備費</v>
      </c>
    </row>
  </sheetData>
  <sheetProtection password="E948" sheet="1" objects="1" scenarios="1" selectLockedCells="1"/>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上小建設労働組合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武田</dc:creator>
  <cp:keywords/>
  <dc:description/>
  <cp:lastModifiedBy>ｔ</cp:lastModifiedBy>
  <cp:lastPrinted>2008-05-27T01:31:41Z</cp:lastPrinted>
  <dcterms:created xsi:type="dcterms:W3CDTF">2007-07-17T02:39:36Z</dcterms:created>
  <dcterms:modified xsi:type="dcterms:W3CDTF">2008-05-27T01:55:19Z</dcterms:modified>
  <cp:category/>
  <cp:version/>
  <cp:contentType/>
  <cp:contentStatus/>
</cp:coreProperties>
</file>